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Доходы!$A$1:$F$26</definedName>
  </definedNames>
  <calcPr calcId="125725"/>
</workbook>
</file>

<file path=xl/calcChain.xml><?xml version="1.0" encoding="utf-8"?>
<calcChain xmlns="http://schemas.openxmlformats.org/spreadsheetml/2006/main">
  <c r="C19" i="2"/>
  <c r="C18" s="1"/>
  <c r="F7"/>
  <c r="E6"/>
  <c r="E19"/>
  <c r="B19"/>
  <c r="B18" s="1"/>
  <c r="C6"/>
  <c r="B6"/>
  <c r="F23"/>
  <c r="F22"/>
  <c r="F21"/>
  <c r="F20"/>
  <c r="F17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E18" l="1"/>
  <c r="E4" s="1"/>
  <c r="F6"/>
  <c r="F19"/>
  <c r="D18"/>
  <c r="D19"/>
  <c r="D6"/>
  <c r="C4"/>
  <c r="F18" l="1"/>
  <c r="B4"/>
  <c r="D4" s="1"/>
  <c r="F4"/>
</calcChain>
</file>

<file path=xl/sharedStrings.xml><?xml version="1.0" encoding="utf-8"?>
<sst xmlns="http://schemas.openxmlformats.org/spreadsheetml/2006/main" count="32" uniqueCount="32">
  <si>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</si>
  <si>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</si>
  <si>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</si>
  <si>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</si>
  <si>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</si>
  <si>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</si>
  <si>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</si>
  <si>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</si>
  <si>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</si>
  <si>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</si>
  <si>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</si>
  <si>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</si>
  <si>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</si>
  <si>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</si>
  <si>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</si>
  <si>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</si>
  <si>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</si>
  <si>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</si>
  <si>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</si>
  <si>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</si>
  <si>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</si>
  <si>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</si>
  <si>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</si>
  <si>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</si>
  <si>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</si>
  <si>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</si>
  <si>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</si>
  <si>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Сведения об исполнении бюджета Пучежского муниципального района  за 9 месяцев 2022 года.</t>
  </si>
  <si>
    <t>Утверждено на 2022 год</t>
  </si>
  <si>
    <t>Исполнено на 01.10.2022</t>
  </si>
  <si>
    <t>Исполнено            на 01.10.2021</t>
  </si>
  <si>
    <t>Уровень изменений по сравнению  с соответстующим периодом 2021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</si>
</sst>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topLeftCell="A17" zoomScale="112" zoomScaleNormal="100" zoomScaleSheetLayoutView="112" workbookViewId="0">
      <selection activeCell="E23" sqref="E23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0.71093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29.25" customHeight="1" thickBot="1">
      <c r="A1" s="38" t="s">
        <v>27</v>
      </c>
      <c r="B1" s="38"/>
      <c r="C1" s="38"/>
      <c r="D1" s="38"/>
      <c r="E1" s="38"/>
      <c r="F1" s="38"/>
    </row>
    <row r="2" spans="1:8" ht="11.45" customHeight="1">
      <c r="A2" s="36" t="s">
        <v>0</v>
      </c>
      <c r="B2" s="39" t="s">
        <v>23</v>
      </c>
      <c r="C2" s="40"/>
      <c r="D2" s="40"/>
      <c r="E2" s="40"/>
      <c r="F2" s="41"/>
      <c r="G2" s="8"/>
      <c r="H2" s="3"/>
    </row>
    <row r="3" spans="1:8" ht="72.75" customHeight="1">
      <c r="A3" s="37"/>
      <c r="B3" s="6" t="s">
        <v>28</v>
      </c>
      <c r="C3" s="7" t="s">
        <v>29</v>
      </c>
      <c r="D3" s="7" t="s">
        <v>22</v>
      </c>
      <c r="E3" s="29" t="s">
        <v>30</v>
      </c>
      <c r="F3" s="28" t="s">
        <v>31</v>
      </c>
      <c r="G3" s="8"/>
      <c r="H3" s="3"/>
    </row>
    <row r="4" spans="1:8" s="12" customFormat="1" ht="21.75" customHeight="1">
      <c r="A4" s="13" t="s">
        <v>1</v>
      </c>
      <c r="B4" s="18">
        <f>B6+B18</f>
        <v>283543.09999999998</v>
      </c>
      <c r="C4" s="18">
        <f>C6+C18</f>
        <v>217038.80000000002</v>
      </c>
      <c r="D4" s="19">
        <f>C4/B4</f>
        <v>0.76545258904201874</v>
      </c>
      <c r="E4" s="18">
        <f>E6+E18</f>
        <v>204510.89999999997</v>
      </c>
      <c r="F4" s="20">
        <f>C4/E4</f>
        <v>1.0612578596055273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E6" si="0">B7+B8+B9+B10+B11+B12+B13+B14+B15+B16+B17</f>
        <v>59908.899999999994</v>
      </c>
      <c r="C6" s="18">
        <f t="shared" si="0"/>
        <v>55076</v>
      </c>
      <c r="D6" s="19">
        <f>C6/B6</f>
        <v>0.91932918147387122</v>
      </c>
      <c r="E6" s="18">
        <f t="shared" si="0"/>
        <v>42894.299999999996</v>
      </c>
      <c r="F6" s="20">
        <f t="shared" ref="F6:F23" si="1">C6/E6</f>
        <v>1.2839934443504151</v>
      </c>
      <c r="G6" s="9"/>
      <c r="H6" s="3"/>
    </row>
    <row r="7" spans="1:8">
      <c r="A7" s="16" t="s">
        <v>4</v>
      </c>
      <c r="B7" s="25">
        <v>30205</v>
      </c>
      <c r="C7" s="26">
        <v>25397.8</v>
      </c>
      <c r="D7" s="27">
        <f>C7/B7</f>
        <v>0.84084754179771559</v>
      </c>
      <c r="E7" s="26">
        <v>22585.200000000001</v>
      </c>
      <c r="F7" s="23">
        <f>C7/E7</f>
        <v>1.124532879939075</v>
      </c>
      <c r="G7" s="9"/>
      <c r="H7" s="3"/>
    </row>
    <row r="8" spans="1:8" ht="22.5">
      <c r="A8" s="16" t="s">
        <v>5</v>
      </c>
      <c r="B8" s="25">
        <v>9333.7000000000007</v>
      </c>
      <c r="C8" s="26">
        <v>8029</v>
      </c>
      <c r="D8" s="27">
        <f>C8/B8</f>
        <v>0.86021620579191527</v>
      </c>
      <c r="E8" s="26">
        <v>6624</v>
      </c>
      <c r="F8" s="23">
        <f t="shared" si="1"/>
        <v>1.2121074879227054</v>
      </c>
      <c r="G8" s="9"/>
      <c r="H8" s="3"/>
    </row>
    <row r="9" spans="1:8">
      <c r="A9" s="16" t="s">
        <v>6</v>
      </c>
      <c r="B9" s="25">
        <v>2208</v>
      </c>
      <c r="C9" s="26">
        <v>2988</v>
      </c>
      <c r="D9" s="27">
        <f>C9/B9</f>
        <v>1.3532608695652173</v>
      </c>
      <c r="E9" s="26">
        <v>4055.1</v>
      </c>
      <c r="F9" s="23">
        <f t="shared" si="1"/>
        <v>0.73684989272767631</v>
      </c>
      <c r="G9" s="9"/>
      <c r="H9" s="3"/>
    </row>
    <row r="10" spans="1:8" hidden="1">
      <c r="A10" s="16" t="s">
        <v>7</v>
      </c>
      <c r="B10" s="25"/>
      <c r="C10" s="26"/>
      <c r="D10" s="27">
        <v>0</v>
      </c>
      <c r="E10" s="26"/>
      <c r="F10" s="23">
        <v>0</v>
      </c>
      <c r="G10" s="9"/>
      <c r="H10" s="3"/>
    </row>
    <row r="11" spans="1:8">
      <c r="A11" s="16" t="s">
        <v>8</v>
      </c>
      <c r="B11" s="25">
        <v>990</v>
      </c>
      <c r="C11" s="26">
        <v>1152.7</v>
      </c>
      <c r="D11" s="27">
        <f t="shared" ref="D11:D15" si="2">C11/B11</f>
        <v>1.1643434343434345</v>
      </c>
      <c r="E11" s="26">
        <v>1016.6</v>
      </c>
      <c r="F11" s="23">
        <f t="shared" si="1"/>
        <v>1.1338776313200867</v>
      </c>
      <c r="G11" s="9"/>
      <c r="H11" s="3"/>
    </row>
    <row r="12" spans="1:8" ht="33.75">
      <c r="A12" s="17" t="s">
        <v>24</v>
      </c>
      <c r="B12" s="25">
        <v>1525.2</v>
      </c>
      <c r="C12" s="26">
        <v>964.7</v>
      </c>
      <c r="D12" s="27">
        <f t="shared" si="2"/>
        <v>0.63250721216889594</v>
      </c>
      <c r="E12" s="26">
        <v>986.6</v>
      </c>
      <c r="F12" s="23">
        <f t="shared" si="1"/>
        <v>0.97780255422663698</v>
      </c>
      <c r="G12" s="9"/>
      <c r="H12" s="3"/>
    </row>
    <row r="13" spans="1:8" ht="22.5">
      <c r="A13" s="16" t="s">
        <v>9</v>
      </c>
      <c r="B13" s="25">
        <v>86</v>
      </c>
      <c r="C13" s="26">
        <v>108.8</v>
      </c>
      <c r="D13" s="27">
        <f t="shared" si="2"/>
        <v>1.2651162790697674</v>
      </c>
      <c r="E13" s="26">
        <v>105.9</v>
      </c>
      <c r="F13" s="23">
        <f t="shared" si="1"/>
        <v>1.0273843248347496</v>
      </c>
      <c r="G13" s="9"/>
      <c r="H13" s="3"/>
    </row>
    <row r="14" spans="1:8" ht="22.5">
      <c r="A14" s="16" t="s">
        <v>10</v>
      </c>
      <c r="B14" s="25">
        <v>9828.4</v>
      </c>
      <c r="C14" s="26">
        <v>5815.5</v>
      </c>
      <c r="D14" s="27">
        <f t="shared" si="2"/>
        <v>0.59170363436571571</v>
      </c>
      <c r="E14" s="26">
        <v>6333.7</v>
      </c>
      <c r="F14" s="23">
        <f t="shared" si="1"/>
        <v>0.9181836841024994</v>
      </c>
      <c r="G14" s="9"/>
      <c r="H14" s="3"/>
    </row>
    <row r="15" spans="1:8" ht="22.5">
      <c r="A15" s="16" t="s">
        <v>11</v>
      </c>
      <c r="B15" s="25">
        <v>5724.1</v>
      </c>
      <c r="C15" s="26">
        <v>6478.6</v>
      </c>
      <c r="D15" s="27">
        <f t="shared" si="2"/>
        <v>1.131811114410999</v>
      </c>
      <c r="E15" s="26">
        <v>509.7</v>
      </c>
      <c r="F15" s="23">
        <f t="shared" si="1"/>
        <v>12.710614086717678</v>
      </c>
      <c r="G15" s="9"/>
      <c r="H15" s="3"/>
    </row>
    <row r="16" spans="1:8">
      <c r="A16" s="16" t="s">
        <v>12</v>
      </c>
      <c r="B16" s="25">
        <v>8.5</v>
      </c>
      <c r="C16" s="26">
        <v>4135.6000000000004</v>
      </c>
      <c r="D16" s="27">
        <v>0</v>
      </c>
      <c r="E16" s="26">
        <v>675.8</v>
      </c>
      <c r="F16" s="23">
        <f t="shared" si="1"/>
        <v>6.119562000591892</v>
      </c>
      <c r="G16" s="9"/>
      <c r="H16" s="3"/>
    </row>
    <row r="17" spans="1:8">
      <c r="A17" s="16" t="s">
        <v>13</v>
      </c>
      <c r="B17" s="25">
        <v>0</v>
      </c>
      <c r="C17" s="26">
        <v>5.3</v>
      </c>
      <c r="D17" s="27">
        <v>0</v>
      </c>
      <c r="E17" s="26">
        <v>1.7</v>
      </c>
      <c r="F17" s="23">
        <f t="shared" si="1"/>
        <v>3.1176470588235294</v>
      </c>
      <c r="G17" s="9"/>
      <c r="H17" s="3"/>
    </row>
    <row r="18" spans="1:8" s="12" customFormat="1">
      <c r="A18" s="15" t="s">
        <v>14</v>
      </c>
      <c r="B18" s="18">
        <f>B19+B24+B25+B26</f>
        <v>223634.19999999998</v>
      </c>
      <c r="C18" s="18">
        <f>C19+C24+C25+C26</f>
        <v>161962.80000000002</v>
      </c>
      <c r="D18" s="19">
        <f t="shared" ref="D18:D23" si="3">C18/B18</f>
        <v>0.72423090922586986</v>
      </c>
      <c r="E18" s="18">
        <f>E19+E25+E24</f>
        <v>161616.59999999998</v>
      </c>
      <c r="F18" s="20">
        <f t="shared" si="1"/>
        <v>1.002142106689536</v>
      </c>
      <c r="G18" s="10"/>
      <c r="H18" s="11"/>
    </row>
    <row r="19" spans="1:8" s="12" customFormat="1" ht="33.75">
      <c r="A19" s="15" t="s">
        <v>15</v>
      </c>
      <c r="B19" s="18">
        <f>B20+B21+B22+B23</f>
        <v>223989.59999999998</v>
      </c>
      <c r="C19" s="18">
        <f>C20+C21+C22+C23</f>
        <v>162495.1</v>
      </c>
      <c r="D19" s="19">
        <f t="shared" si="3"/>
        <v>0.7254582355609368</v>
      </c>
      <c r="E19" s="18">
        <f>E20+E21+E22+E23</f>
        <v>158199.79999999999</v>
      </c>
      <c r="F19" s="20">
        <f t="shared" si="1"/>
        <v>1.0271511089141707</v>
      </c>
      <c r="G19" s="10"/>
      <c r="H19" s="11"/>
    </row>
    <row r="20" spans="1:8" ht="22.5">
      <c r="A20" s="16" t="s">
        <v>16</v>
      </c>
      <c r="B20" s="25">
        <v>90854.399999999994</v>
      </c>
      <c r="C20" s="26">
        <v>71216.600000000006</v>
      </c>
      <c r="D20" s="27">
        <f t="shared" si="3"/>
        <v>0.78385416666666674</v>
      </c>
      <c r="E20" s="26">
        <v>60974.7</v>
      </c>
      <c r="F20" s="23">
        <f t="shared" si="1"/>
        <v>1.1679696661074184</v>
      </c>
      <c r="G20" s="9"/>
      <c r="H20" s="3"/>
    </row>
    <row r="21" spans="1:8" ht="25.5" customHeight="1">
      <c r="A21" s="16" t="s">
        <v>17</v>
      </c>
      <c r="B21" s="25">
        <v>38810.800000000003</v>
      </c>
      <c r="C21" s="26">
        <v>20884.400000000001</v>
      </c>
      <c r="D21" s="27">
        <f t="shared" si="3"/>
        <v>0.53810794933369066</v>
      </c>
      <c r="E21" s="26">
        <v>26742.5</v>
      </c>
      <c r="F21" s="23">
        <f t="shared" si="1"/>
        <v>0.78094418995980186</v>
      </c>
      <c r="G21" s="9"/>
      <c r="H21" s="3"/>
    </row>
    <row r="22" spans="1:8" ht="22.5">
      <c r="A22" s="16" t="s">
        <v>18</v>
      </c>
      <c r="B22" s="25">
        <v>57981.2</v>
      </c>
      <c r="C22" s="26">
        <v>42675.4</v>
      </c>
      <c r="D22" s="27">
        <f t="shared" si="3"/>
        <v>0.73602133105213419</v>
      </c>
      <c r="E22" s="26">
        <v>41718.199999999997</v>
      </c>
      <c r="F22" s="23">
        <f t="shared" si="1"/>
        <v>1.0229444223384518</v>
      </c>
      <c r="G22" s="9"/>
      <c r="H22" s="3"/>
    </row>
    <row r="23" spans="1:8">
      <c r="A23" s="16" t="s">
        <v>19</v>
      </c>
      <c r="B23" s="25">
        <v>36343.199999999997</v>
      </c>
      <c r="C23" s="26">
        <v>27718.7</v>
      </c>
      <c r="D23" s="27">
        <f t="shared" si="3"/>
        <v>0.76269288340047114</v>
      </c>
      <c r="E23" s="26">
        <v>28764.400000000001</v>
      </c>
      <c r="F23" s="23">
        <f t="shared" si="1"/>
        <v>0.96364603468175936</v>
      </c>
      <c r="G23" s="9"/>
      <c r="H23" s="3"/>
    </row>
    <row r="24" spans="1:8">
      <c r="A24" s="16" t="s">
        <v>20</v>
      </c>
      <c r="B24" s="25">
        <v>20</v>
      </c>
      <c r="C24" s="25">
        <v>18.2</v>
      </c>
      <c r="D24" s="27">
        <v>0</v>
      </c>
      <c r="E24" s="25">
        <v>3641.4</v>
      </c>
      <c r="F24" s="23">
        <v>0</v>
      </c>
      <c r="G24" s="9"/>
      <c r="H24" s="3"/>
    </row>
    <row r="25" spans="1:8" ht="48.75" customHeight="1">
      <c r="A25" s="30" t="s">
        <v>25</v>
      </c>
      <c r="B25" s="31">
        <v>0</v>
      </c>
      <c r="C25" s="32">
        <v>0</v>
      </c>
      <c r="D25" s="33">
        <v>0</v>
      </c>
      <c r="E25" s="32">
        <v>-224.6</v>
      </c>
      <c r="F25" s="34">
        <v>0</v>
      </c>
      <c r="G25" s="9"/>
      <c r="H25" s="3"/>
    </row>
    <row r="26" spans="1:8" ht="47.25" customHeight="1">
      <c r="A26" s="35" t="s">
        <v>26</v>
      </c>
      <c r="B26" s="31">
        <v>-375.4</v>
      </c>
      <c r="C26" s="32">
        <v>-550.5</v>
      </c>
      <c r="D26" s="33">
        <v>0</v>
      </c>
      <c r="E26" s="32">
        <v>0</v>
      </c>
      <c r="F26" s="34">
        <v>0</v>
      </c>
      <c r="G26" s="2"/>
      <c r="H26" s="3"/>
    </row>
    <row r="27" spans="1:8" ht="11.25" customHeight="1">
      <c r="A27" s="4"/>
      <c r="B27" s="5"/>
      <c r="C27" s="5"/>
      <c r="D27" s="5"/>
      <c r="E27" s="5"/>
      <c r="F27" s="5"/>
      <c r="G27" s="2" t="s">
        <v>21</v>
      </c>
      <c r="H27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2020-10-28T10:33:42Z</cp:lastPrinted>
  <dcterms:created xsi:type="dcterms:W3CDTF">2019-10-22T05:44:06Z</dcterms:created>
  <dcterms:modified xsi:type="dcterms:W3CDTF">2022-10-12T08:26:19Z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