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0" yWindow="525" windowWidth="18855" windowHeight="10935"/>
  </bookViews>
  <sheets>
    <sheet name="Доходы" sheetId="2" r:id="rId1"/>
  </sheets>
  <definedNames>
    <definedName name="_xlnm.Print_Titles" localSheetId="0">Доходы!$6:$7</definedName>
    <definedName name="_xlnm.Print_Area" localSheetId="0">Доходы!$A$1:$E$173</definedName>
  </definedNames>
  <calcPr calcId="125725"/>
</workbook>
</file>

<file path=xl/calcChain.xml><?xml version="1.0" encoding="utf-8"?>
<calcChain xmlns="http://schemas.openxmlformats.org/spreadsheetml/2006/main">
  <c r="E169" i="2"/>
  <c r="E159"/>
  <c r="E150"/>
  <c r="E137"/>
  <c r="E132"/>
  <c r="E131"/>
  <c r="E130"/>
  <c r="E90"/>
  <c r="E77"/>
  <c r="E68"/>
  <c r="E61"/>
  <c r="E47"/>
  <c r="E44"/>
  <c r="E28"/>
  <c r="E18"/>
  <c r="E11"/>
  <c r="E10"/>
  <c r="E8"/>
  <c r="E171"/>
  <c r="E170"/>
  <c r="E168"/>
  <c r="E167"/>
  <c r="E166"/>
  <c r="E165"/>
  <c r="E164"/>
  <c r="E163"/>
  <c r="E162"/>
  <c r="E161"/>
  <c r="E160"/>
  <c r="E158"/>
  <c r="E157"/>
  <c r="E156"/>
  <c r="E155"/>
  <c r="E154"/>
  <c r="E153"/>
  <c r="E152"/>
  <c r="E151"/>
  <c r="E149"/>
  <c r="E148"/>
  <c r="E147"/>
  <c r="E146"/>
  <c r="E145"/>
  <c r="E144"/>
  <c r="E143"/>
  <c r="E142"/>
  <c r="E141"/>
  <c r="E140"/>
  <c r="E139"/>
  <c r="E138"/>
  <c r="E136"/>
  <c r="E135"/>
  <c r="E134"/>
  <c r="E133"/>
  <c r="E121"/>
  <c r="E120"/>
  <c r="E119"/>
  <c r="E113"/>
  <c r="E112"/>
  <c r="E97"/>
  <c r="E96"/>
  <c r="E93"/>
  <c r="E92"/>
  <c r="E91"/>
  <c r="E89"/>
  <c r="E88"/>
  <c r="E87"/>
  <c r="E86"/>
  <c r="E85"/>
  <c r="E84"/>
  <c r="E83"/>
  <c r="E82"/>
  <c r="E81"/>
  <c r="E80"/>
  <c r="E79"/>
  <c r="E78"/>
  <c r="E76"/>
  <c r="E75"/>
  <c r="E74"/>
  <c r="E73"/>
  <c r="E72"/>
  <c r="E71"/>
  <c r="E70"/>
  <c r="E69"/>
  <c r="E64"/>
  <c r="E63"/>
  <c r="E62"/>
  <c r="E60"/>
  <c r="E59"/>
  <c r="E58"/>
  <c r="E57"/>
  <c r="E56"/>
  <c r="E55"/>
  <c r="E54"/>
  <c r="E53"/>
  <c r="E52"/>
  <c r="E51"/>
  <c r="E50"/>
  <c r="E49"/>
  <c r="E48"/>
  <c r="E46"/>
  <c r="E45"/>
  <c r="E43"/>
  <c r="E42"/>
  <c r="E41"/>
  <c r="E40"/>
  <c r="E38"/>
  <c r="E37"/>
  <c r="E34"/>
  <c r="E33"/>
  <c r="E31"/>
  <c r="E30"/>
  <c r="E29"/>
  <c r="E27"/>
  <c r="E26"/>
  <c r="E25"/>
  <c r="E24"/>
  <c r="E23"/>
  <c r="E22"/>
  <c r="E21"/>
  <c r="E20"/>
  <c r="E19"/>
  <c r="E16"/>
  <c r="E15"/>
  <c r="E14"/>
  <c r="E13"/>
  <c r="E12"/>
</calcChain>
</file>

<file path=xl/sharedStrings.xml><?xml version="1.0" encoding="utf-8"?>
<sst xmlns="http://schemas.openxmlformats.org/spreadsheetml/2006/main" count="372" uniqueCount="332">
  <si>
    <t>Код дохода по бюджетной классификации</t>
  </si>
  <si>
    <t>Доходы бюджета - всего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</si>
  <si>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</si>
  <si>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</si>
  <si>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</si>
  <si>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</si>
  <si>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</si>
  <si>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</si>
  <si>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</si>
  <si>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</si>
  <si>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</si>
  <si>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</si>
  <si>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</si>
  <si>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</si>
  <si>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</si>
  <si>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</si>
  <si>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</si>
  <si>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</si>
  <si>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</si>
  <si>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</si>
  <si>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</si>
  <si>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</si>
  <si>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</si>
  <si>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</si>
  <si>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</si>
  <si>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</si>
  <si>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</si>
  <si>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</si>
  <si>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</si>
  <si>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</si>
  <si>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</si>
  <si>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</si>
  <si>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</si>
  <si>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</si>
  <si>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</si>
  <si>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</si>
  <si>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</si>
  <si>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</si>
  <si>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</si>
  <si>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</si>
  <si>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</si>
  <si>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</si>
  <si>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</si>
  <si>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</si>
  <si>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</si>
  <si>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</si>
  <si>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</si>
  <si>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</si>
  <si>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</si>
  <si>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</si>
  <si>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</si>
  <si>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</si>
  <si>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</si>
  <si>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</si>
  <si>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</si>
  <si>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</si>
  <si>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</si>
  <si>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</si>
  <si>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</si>
  <si>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</si>
  <si>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</si>
  <si>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</si>
  <si>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</si>
  <si>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</si>
  <si>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</si>
  <si>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</si>
  <si>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</si>
  <si>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</si>
  <si>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</si>
  <si>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</si>
  <si>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</si>
  <si>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</si>
  <si>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</si>
  <si>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</si>
  <si>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</si>
  <si>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</si>
  <si>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</si>
  <si>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</si>
  <si>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</si>
  <si>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</si>
  <si>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</si>
  <si>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</si>
  <si>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</si>
  <si>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</si>
  <si>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</si>
  <si>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</si>
  <si>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</si>
  <si>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</si>
  <si>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</si>
  <si>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</si>
  <si>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</si>
  <si>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</si>
  <si>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</si>
  <si>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</si>
  <si>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</si>
  <si>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</si>
  <si>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</si>
  <si>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</si>
  <si>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</si>
  <si>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</si>
  <si>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</si>
  <si>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</si>
  <si>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</si>
  <si>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</si>
  <si>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</si>
  <si>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</si>
  <si>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</si>
  <si>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</si>
  <si>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</si>
  <si>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</si>
  <si>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</si>
  <si>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</si>
  <si>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</si>
  <si>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</si>
  <si>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</si>
  <si>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</si>
  <si>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</si>
  <si>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</si>
  <si>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</si>
  <si>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</si>
  <si>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</si>
  <si>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</si>
  <si>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</si>
  <si>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</si>
  <si>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</si>
  <si>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</si>
  <si>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</si>
  <si>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</si>
  <si>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</si>
  <si>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</si>
  <si>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</si>
  <si>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</si>
  <si>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</si>
  <si>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</si>
  <si>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</si>
  <si>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</si>
  <si>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</si>
  <si>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</si>
  <si>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</si>
  <si>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</si>
  <si>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</si>
  <si>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</si>
  <si>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</si>
  <si>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</si>
  <si>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</si>
  <si>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</si>
  <si>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</si>
  <si>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</si>
  <si>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000 1140205205 0000 440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</si>
  <si>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</si>
  <si>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</si>
  <si>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</si>
  <si>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</si>
  <si>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</si>
  <si>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</si>
  <si>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</si>
  <si>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</si>
  <si>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</si>
  <si>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</si>
  <si>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</si>
  <si>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</si>
  <si>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</si>
  <si>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</si>
  <si>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</si>
  <si>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</si>
  <si>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</si>
  <si>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</si>
  <si>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</si>
  <si>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</si>
  <si>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</si>
  <si>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</si>
  <si>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</si>
  <si>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</si>
  <si>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</si>
  <si>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</si>
  <si>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</si>
  <si>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</si>
  <si>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</si>
  <si>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</si>
  <si>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</si>
  <si>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</si>
  <si>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</si>
  <si>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</si>
  <si>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</si>
  <si>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</si>
  <si>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</si>
  <si>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</si>
  <si>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</si>
  <si>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</si>
  <si>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</si>
  <si>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</si>
  <si>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</si>
  <si>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</si>
  <si>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</si>
  <si>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</si>
  <si>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</si>
  <si>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</si>
  <si>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</si>
  <si>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</si>
  <si>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</si>
  <si>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</si>
  <si>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</si>
  <si>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</si>
  <si>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</si>
  <si>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</si>
  <si>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</si>
  <si>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</si>
  <si>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</si>
  <si>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</si>
  <si>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</si>
  <si>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</si>
  <si>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</si>
  <si>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</si>
  <si>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</si>
  <si>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</si>
  <si>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</si>
  <si>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</si>
  <si>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</si>
  <si>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</si>
  <si>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</si>
  <si>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</si>
  <si>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</si>
  <si>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</si>
  <si>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</si>
  <si>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</si>
  <si>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</si>
  <si>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</si>
  <si>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</si>
  <si>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</si>
  <si>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</si>
  <si>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</si>
  <si>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</si>
  <si>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</si>
  <si>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</si>
  <si>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</si>
  <si>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</si>
  <si>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</si>
  <si>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</si>
  <si>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</si>
  <si>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</si>
  <si>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</si>
  <si>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</si>
  <si>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</si>
  <si>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</si>
  <si>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</si>
  <si>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</si>
  <si>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</si>
  <si>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</si>
  <si>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</si>
  <si>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</si>
  <si>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</si>
  <si>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</si>
  <si>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</si>
  <si>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</si>
  <si>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</si>
  <si>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</si>
  <si>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</si>
  <si>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</si>
  <si>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</si>
  <si>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</si>
  <si>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</si>
  <si>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</si>
  <si>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</si>
  <si>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</si>
  <si>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</si>
  <si>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</si>
  <si>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</si>
  <si>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</si>
  <si>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</si>
  <si>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</si>
  <si>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</si>
  <si>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</si>
  <si>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</si>
  <si>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</si>
  <si>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</si>
  <si>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</si>
  <si>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</si>
  <si>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</si>
  <si>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</si>
  <si>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</si>
  <si>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</si>
  <si>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</si>
  <si>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</si>
  <si>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</si>
  <si>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</si>
  <si>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</si>
  <si>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</si>
  <si>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</si>
  <si>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</si>
  <si>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</si>
  <si>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</si>
  <si>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</si>
  <si>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</si>
  <si>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</si>
  <si>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</si>
  <si>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</si>
  <si>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</si>
  <si>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</si>
  <si>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</si>
  <si>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</si>
  <si>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</si>
  <si>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</si>
  <si>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</si>
  <si>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</si>
  <si>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</si>
  <si>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</si>
  <si>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</si>
  <si>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</si>
  <si>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</si>
  <si>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</si>
  <si>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</si>
  <si>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</si>
  <si>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</si>
  <si>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</si>
  <si>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</si>
  <si>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</si>
  <si>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</si>
  <si>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</si>
  <si>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</si>
  <si>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</si>
  <si>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</si>
  <si>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</si>
  <si>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</si>
  <si>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% исполнения</t>
  </si>
  <si>
    <t>Доходы бюджета Пучежского муниципального района за 2022 год</t>
  </si>
  <si>
    <t>Приложение № 1</t>
  </si>
  <si>
    <t>Наименование показателя</t>
  </si>
  <si>
    <t>Утверждено 
(руб. коп.)</t>
  </si>
  <si>
    <t>Исполнено
 (руб. коп.)</t>
  </si>
  <si>
    <t xml:space="preserve">  ДОХОДЫ ОТ ОКАЗАНИЯ ПЛАТНЫХ УСЛУГ 
И КОМПЕНСАЦИИ ЗАТРАТ ГОСУДАРСТВА</t>
  </si>
  <si>
    <t xml:space="preserve">  Субсидии бюджетам бюджетной системы Российской Федерации 
(межбюджетные субсидии)</t>
  </si>
  <si>
    <t>к решению Совета от 22.05.2023 № 124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</si>
</sst>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7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7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21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2" fillId="0" borderId="1" xfId="5" applyNumberFormat="1" applyFont="1" applyProtection="1"/>
    <xf numFmtId="0" fontId="12" fillId="0" borderId="1" xfId="7" applyNumberFormat="1" applyFont="1" applyProtection="1"/>
    <xf numFmtId="0" fontId="22" fillId="0" borderId="1" xfId="5" applyNumberFormat="1" applyFont="1" applyAlignment="1" applyProtection="1">
      <alignment horizontal="center"/>
    </xf>
    <xf numFmtId="49" fontId="26" fillId="4" borderId="60" xfId="41" applyNumberFormat="1" applyFont="1" applyFill="1" applyBorder="1" applyProtection="1">
      <alignment horizontal="center"/>
    </xf>
    <xf numFmtId="4" fontId="19" fillId="4" borderId="60" xfId="42" applyNumberFormat="1" applyFont="1" applyFill="1" applyBorder="1" applyAlignment="1" applyProtection="1">
      <alignment horizontal="center"/>
    </xf>
    <xf numFmtId="165" fontId="19" fillId="4" borderId="60" xfId="186" applyNumberFormat="1" applyFont="1" applyFill="1" applyBorder="1" applyAlignment="1" applyProtection="1">
      <alignment horizontal="center"/>
    </xf>
    <xf numFmtId="49" fontId="26" fillId="4" borderId="60" xfId="48" applyNumberFormat="1" applyFont="1" applyFill="1" applyBorder="1" applyProtection="1">
      <alignment horizontal="center"/>
    </xf>
    <xf numFmtId="49" fontId="19" fillId="4" borderId="60" xfId="48" applyNumberFormat="1" applyFont="1" applyFill="1" applyBorder="1" applyAlignment="1" applyProtection="1">
      <alignment horizontal="center"/>
    </xf>
    <xf numFmtId="0" fontId="22" fillId="4" borderId="60" xfId="53" applyNumberFormat="1" applyFont="1" applyFill="1" applyBorder="1" applyAlignment="1" applyProtection="1">
      <alignment horizontal="center" wrapText="1"/>
    </xf>
    <xf numFmtId="4" fontId="12" fillId="4" borderId="60" xfId="42" applyNumberFormat="1" applyFont="1" applyFill="1" applyBorder="1" applyAlignment="1" applyProtection="1">
      <alignment horizontal="center"/>
    </xf>
    <xf numFmtId="165" fontId="12" fillId="4" borderId="60" xfId="186" applyNumberFormat="1" applyFont="1" applyFill="1" applyBorder="1" applyAlignment="1" applyProtection="1">
      <alignment horizontal="center"/>
    </xf>
    <xf numFmtId="0" fontId="22" fillId="0" borderId="60" xfId="53" applyNumberFormat="1" applyFont="1" applyBorder="1" applyAlignment="1" applyProtection="1">
      <alignment horizontal="center" wrapText="1"/>
    </xf>
    <xf numFmtId="49" fontId="22" fillId="0" borderId="60" xfId="55" applyNumberFormat="1" applyFont="1" applyBorder="1" applyProtection="1">
      <alignment horizontal="center"/>
    </xf>
    <xf numFmtId="4" fontId="12" fillId="0" borderId="60" xfId="42" applyNumberFormat="1" applyFont="1" applyBorder="1" applyAlignment="1" applyProtection="1">
      <alignment horizontal="center"/>
    </xf>
    <xf numFmtId="165" fontId="12" fillId="0" borderId="60" xfId="186" applyNumberFormat="1" applyFont="1" applyBorder="1" applyAlignment="1" applyProtection="1">
      <alignment horizontal="center"/>
    </xf>
    <xf numFmtId="0" fontId="22" fillId="0" borderId="60" xfId="53" applyNumberFormat="1" applyFont="1" applyBorder="1" applyAlignment="1" applyProtection="1">
      <alignment horizontal="justify" wrapText="1"/>
    </xf>
    <xf numFmtId="0" fontId="22" fillId="4" borderId="60" xfId="53" applyNumberFormat="1" applyFont="1" applyFill="1" applyBorder="1" applyAlignment="1" applyProtection="1">
      <alignment horizontal="justify" wrapText="1"/>
    </xf>
    <xf numFmtId="49" fontId="22" fillId="4" borderId="60" xfId="55" applyNumberFormat="1" applyFont="1" applyFill="1" applyBorder="1" applyProtection="1">
      <alignment horizontal="center"/>
    </xf>
    <xf numFmtId="49" fontId="22" fillId="4" borderId="60" xfId="55" applyNumberFormat="1" applyFont="1" applyFill="1" applyBorder="1" applyAlignment="1" applyProtection="1">
      <alignment horizontal="center"/>
    </xf>
    <xf numFmtId="0" fontId="18" fillId="4" borderId="60" xfId="53" applyNumberFormat="1" applyFont="1" applyFill="1" applyBorder="1" applyAlignment="1" applyProtection="1">
      <alignment horizontal="justify" wrapText="1"/>
    </xf>
    <xf numFmtId="49" fontId="18" fillId="4" borderId="60" xfId="55" applyNumberFormat="1" applyFont="1" applyFill="1" applyBorder="1" applyProtection="1">
      <alignment horizontal="center"/>
    </xf>
    <xf numFmtId="0" fontId="25" fillId="0" borderId="1" xfId="19" applyNumberFormat="1" applyFont="1" applyProtection="1"/>
    <xf numFmtId="0" fontId="25" fillId="0" borderId="1" xfId="57" applyNumberFormat="1" applyFont="1" applyBorder="1" applyProtection="1"/>
    <xf numFmtId="0" fontId="25" fillId="2" borderId="1" xfId="59" applyNumberFormat="1" applyFont="1" applyProtection="1"/>
    <xf numFmtId="0" fontId="17" fillId="4" borderId="60" xfId="39" applyNumberFormat="1" applyFont="1" applyFill="1" applyBorder="1" applyAlignment="1" applyProtection="1">
      <alignment horizontal="center" wrapText="1"/>
    </xf>
    <xf numFmtId="0" fontId="17" fillId="4" borderId="60" xfId="46" applyNumberFormat="1" applyFont="1" applyFill="1" applyBorder="1" applyAlignment="1" applyProtection="1">
      <alignment horizontal="center" wrapText="1"/>
    </xf>
    <xf numFmtId="0" fontId="17" fillId="4" borderId="60" xfId="53" applyNumberFormat="1" applyFont="1" applyFill="1" applyBorder="1" applyAlignment="1" applyProtection="1">
      <alignment horizontal="center" wrapText="1"/>
    </xf>
    <xf numFmtId="0" fontId="24" fillId="4" borderId="60" xfId="53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center"/>
      <protection locked="0"/>
    </xf>
    <xf numFmtId="0" fontId="24" fillId="0" borderId="1" xfId="5" applyNumberFormat="1" applyFont="1" applyAlignment="1" applyProtection="1">
      <alignment horizontal="center"/>
    </xf>
    <xf numFmtId="49" fontId="24" fillId="0" borderId="60" xfId="37" applyNumberFormat="1" applyFont="1" applyBorder="1" applyAlignment="1" applyProtection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/>
    </xf>
    <xf numFmtId="49" fontId="24" fillId="0" borderId="60" xfId="35" applyNumberFormat="1" applyFont="1" applyBorder="1" applyProtection="1">
      <alignment horizontal="center" vertical="center" wrapText="1"/>
    </xf>
    <xf numFmtId="49" fontId="24" fillId="0" borderId="60" xfId="35" applyFont="1" applyBorder="1">
      <alignment horizontal="center" vertical="center" wrapText="1"/>
    </xf>
  </cellXfs>
  <cellStyles count="187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Процентный" xfId="186" builtinId="5"/>
  </cellStyles>
  <dxfs count="0"/>
  <tableStyles count="0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3"/>
  <sheetViews>
    <sheetView tabSelected="1" topLeftCell="A163" zoomScale="96" zoomScaleNormal="96" zoomScaleSheetLayoutView="70" zoomScalePageLayoutView="70" workbookViewId="0">
      <selection activeCell="M176" sqref="M176"/>
    </sheetView>
  </sheetViews>
  <sheetFormatPr defaultRowHeight="15"/>
  <cols>
    <col min="1" max="1" width="71.85546875" style="1" customWidth="1"/>
    <col min="2" max="2" width="26.5703125" style="1" customWidth="1"/>
    <col min="3" max="3" width="18.7109375" style="1" customWidth="1"/>
    <col min="4" max="4" width="17.28515625" style="1" customWidth="1"/>
    <col min="5" max="5" width="13.85546875" style="1" customWidth="1"/>
    <col min="6" max="6" width="9.140625" style="1" customWidth="1"/>
    <col min="7" max="16384" width="9.140625" style="1"/>
  </cols>
  <sheetData>
    <row r="2" spans="1:6" ht="15.75">
      <c r="C2" s="2"/>
      <c r="D2" s="31" t="s">
        <v>325</v>
      </c>
      <c r="E2" s="31"/>
    </row>
    <row r="3" spans="1:6" ht="17.25" customHeight="1">
      <c r="A3" s="3"/>
      <c r="B3" s="3"/>
      <c r="C3" s="32" t="s">
        <v>331</v>
      </c>
      <c r="D3" s="32"/>
      <c r="E3" s="32"/>
      <c r="F3" s="4"/>
    </row>
    <row r="4" spans="1:6" ht="17.25" customHeight="1">
      <c r="A4" s="3"/>
      <c r="B4" s="3"/>
      <c r="C4" s="5"/>
      <c r="D4" s="5"/>
      <c r="E4" s="5"/>
      <c r="F4" s="4"/>
    </row>
    <row r="5" spans="1:6" ht="24.75" customHeight="1">
      <c r="A5" s="34" t="s">
        <v>324</v>
      </c>
      <c r="B5" s="34"/>
      <c r="C5" s="34"/>
      <c r="D5" s="34"/>
      <c r="E5" s="34"/>
      <c r="F5" s="4"/>
    </row>
    <row r="6" spans="1:6" ht="11.45" customHeight="1">
      <c r="A6" s="35" t="s">
        <v>326</v>
      </c>
      <c r="B6" s="35" t="s">
        <v>0</v>
      </c>
      <c r="C6" s="33" t="s">
        <v>327</v>
      </c>
      <c r="D6" s="33" t="s">
        <v>328</v>
      </c>
      <c r="E6" s="33" t="s">
        <v>323</v>
      </c>
      <c r="F6" s="4"/>
    </row>
    <row r="7" spans="1:6" ht="29.25" customHeight="1">
      <c r="A7" s="36"/>
      <c r="B7" s="36"/>
      <c r="C7" s="33"/>
      <c r="D7" s="33"/>
      <c r="E7" s="33"/>
      <c r="F7" s="4"/>
    </row>
    <row r="8" spans="1:6" ht="21.75" customHeight="1">
      <c r="A8" s="27" t="s">
        <v>1</v>
      </c>
      <c r="B8" s="6" t="s">
        <v>2</v>
      </c>
      <c r="C8" s="7">
        <v>291894976.68000001</v>
      </c>
      <c r="D8" s="7">
        <v>303597078.75999999</v>
      </c>
      <c r="E8" s="8">
        <f>D8/C8</f>
        <v>1.0400901112211629</v>
      </c>
      <c r="F8" s="4"/>
    </row>
    <row r="9" spans="1:6" ht="15" customHeight="1">
      <c r="A9" s="28" t="s">
        <v>4</v>
      </c>
      <c r="B9" s="9"/>
      <c r="C9" s="10"/>
      <c r="D9" s="10"/>
      <c r="E9" s="8"/>
      <c r="F9" s="4"/>
    </row>
    <row r="10" spans="1:6" ht="15.75">
      <c r="A10" s="29" t="s">
        <v>5</v>
      </c>
      <c r="B10" s="23" t="s">
        <v>6</v>
      </c>
      <c r="C10" s="7">
        <v>60154053.700000003</v>
      </c>
      <c r="D10" s="7">
        <v>75850820.310000002</v>
      </c>
      <c r="E10" s="8">
        <f t="shared" ref="E10:E11" si="0">D10/C10</f>
        <v>1.2609427901282071</v>
      </c>
      <c r="F10" s="4"/>
    </row>
    <row r="11" spans="1:6" ht="15.75">
      <c r="A11" s="30" t="s">
        <v>7</v>
      </c>
      <c r="B11" s="20" t="s">
        <v>8</v>
      </c>
      <c r="C11" s="12">
        <v>30505000</v>
      </c>
      <c r="D11" s="12">
        <v>36715735.299999997</v>
      </c>
      <c r="E11" s="13">
        <f t="shared" si="0"/>
        <v>1.2035972889690214</v>
      </c>
      <c r="F11" s="4"/>
    </row>
    <row r="12" spans="1:6">
      <c r="A12" s="14" t="s">
        <v>9</v>
      </c>
      <c r="B12" s="15" t="s">
        <v>10</v>
      </c>
      <c r="C12" s="16">
        <v>30505000</v>
      </c>
      <c r="D12" s="16">
        <v>36715735.299999997</v>
      </c>
      <c r="E12" s="17">
        <f>D12/C12</f>
        <v>1.2035972889690214</v>
      </c>
      <c r="F12" s="4"/>
    </row>
    <row r="13" spans="1:6" ht="54.75" customHeight="1">
      <c r="A13" s="18" t="s">
        <v>11</v>
      </c>
      <c r="B13" s="15" t="s">
        <v>12</v>
      </c>
      <c r="C13" s="16">
        <v>30300000</v>
      </c>
      <c r="D13" s="16">
        <v>35291702.530000001</v>
      </c>
      <c r="E13" s="17">
        <f t="shared" ref="E13:E78" si="1">D13/C13</f>
        <v>1.1647426577557756</v>
      </c>
      <c r="F13" s="4"/>
    </row>
    <row r="14" spans="1:6" ht="64.5">
      <c r="A14" s="18" t="s">
        <v>13</v>
      </c>
      <c r="B14" s="15" t="s">
        <v>14</v>
      </c>
      <c r="C14" s="16">
        <v>90000</v>
      </c>
      <c r="D14" s="16">
        <v>108303.29</v>
      </c>
      <c r="E14" s="17">
        <f t="shared" si="1"/>
        <v>1.2033698888888889</v>
      </c>
      <c r="F14" s="4"/>
    </row>
    <row r="15" spans="1:6" ht="26.25">
      <c r="A15" s="18" t="s">
        <v>15</v>
      </c>
      <c r="B15" s="15" t="s">
        <v>16</v>
      </c>
      <c r="C15" s="16">
        <v>65000</v>
      </c>
      <c r="D15" s="16">
        <v>596057.51</v>
      </c>
      <c r="E15" s="17">
        <f t="shared" si="1"/>
        <v>9.1701155384615394</v>
      </c>
      <c r="F15" s="4"/>
    </row>
    <row r="16" spans="1:6" ht="51.75">
      <c r="A16" s="18" t="s">
        <v>17</v>
      </c>
      <c r="B16" s="15" t="s">
        <v>18</v>
      </c>
      <c r="C16" s="16">
        <v>50000</v>
      </c>
      <c r="D16" s="16">
        <v>441000</v>
      </c>
      <c r="E16" s="17">
        <f t="shared" si="1"/>
        <v>8.82</v>
      </c>
      <c r="F16" s="4"/>
    </row>
    <row r="17" spans="1:6" ht="64.5">
      <c r="A17" s="18" t="s">
        <v>19</v>
      </c>
      <c r="B17" s="15" t="s">
        <v>20</v>
      </c>
      <c r="C17" s="16" t="s">
        <v>3</v>
      </c>
      <c r="D17" s="16">
        <v>278671.96999999997</v>
      </c>
      <c r="E17" s="17">
        <v>0</v>
      </c>
      <c r="F17" s="4"/>
    </row>
    <row r="18" spans="1:6" ht="26.25">
      <c r="A18" s="19" t="s">
        <v>21</v>
      </c>
      <c r="B18" s="20" t="s">
        <v>22</v>
      </c>
      <c r="C18" s="12">
        <v>9333683.6999999993</v>
      </c>
      <c r="D18" s="12">
        <v>10770495.35</v>
      </c>
      <c r="E18" s="13">
        <f t="shared" ref="E18" si="2">D18/C18</f>
        <v>1.1539383266223175</v>
      </c>
      <c r="F18" s="4"/>
    </row>
    <row r="19" spans="1:6" ht="26.25">
      <c r="A19" s="18" t="s">
        <v>23</v>
      </c>
      <c r="B19" s="15" t="s">
        <v>24</v>
      </c>
      <c r="C19" s="16">
        <v>9333683.6999999993</v>
      </c>
      <c r="D19" s="16">
        <v>10770495.35</v>
      </c>
      <c r="E19" s="17">
        <f t="shared" si="1"/>
        <v>1.1539383266223175</v>
      </c>
      <c r="F19" s="4"/>
    </row>
    <row r="20" spans="1:6" ht="51.75">
      <c r="A20" s="18" t="s">
        <v>25</v>
      </c>
      <c r="B20" s="15" t="s">
        <v>26</v>
      </c>
      <c r="C20" s="16">
        <v>4220045.5</v>
      </c>
      <c r="D20" s="16">
        <v>5399325.1399999997</v>
      </c>
      <c r="E20" s="17">
        <f t="shared" si="1"/>
        <v>1.2794471386623674</v>
      </c>
      <c r="F20" s="4"/>
    </row>
    <row r="21" spans="1:6" ht="77.25">
      <c r="A21" s="18" t="s">
        <v>27</v>
      </c>
      <c r="B21" s="15" t="s">
        <v>28</v>
      </c>
      <c r="C21" s="16">
        <v>4220045.5</v>
      </c>
      <c r="D21" s="16">
        <v>5399325.1399999997</v>
      </c>
      <c r="E21" s="17">
        <f t="shared" si="1"/>
        <v>1.2794471386623674</v>
      </c>
      <c r="F21" s="4"/>
    </row>
    <row r="22" spans="1:6" ht="51.75">
      <c r="A22" s="18" t="s">
        <v>29</v>
      </c>
      <c r="B22" s="15" t="s">
        <v>30</v>
      </c>
      <c r="C22" s="16">
        <v>23359.7</v>
      </c>
      <c r="D22" s="16">
        <v>29164.73</v>
      </c>
      <c r="E22" s="17">
        <f t="shared" si="1"/>
        <v>1.2485061880075514</v>
      </c>
      <c r="F22" s="4"/>
    </row>
    <row r="23" spans="1:6" ht="77.25">
      <c r="A23" s="18" t="s">
        <v>31</v>
      </c>
      <c r="B23" s="15" t="s">
        <v>32</v>
      </c>
      <c r="C23" s="16">
        <v>23359.7</v>
      </c>
      <c r="D23" s="16">
        <v>29164.73</v>
      </c>
      <c r="E23" s="17">
        <f t="shared" si="1"/>
        <v>1.2485061880075514</v>
      </c>
      <c r="F23" s="4"/>
    </row>
    <row r="24" spans="1:6" ht="51.75">
      <c r="A24" s="18" t="s">
        <v>33</v>
      </c>
      <c r="B24" s="15" t="s">
        <v>34</v>
      </c>
      <c r="C24" s="16">
        <v>5619450</v>
      </c>
      <c r="D24" s="16">
        <v>5961464.7400000002</v>
      </c>
      <c r="E24" s="17">
        <f t="shared" si="1"/>
        <v>1.0608626716137701</v>
      </c>
      <c r="F24" s="4"/>
    </row>
    <row r="25" spans="1:6" ht="77.25">
      <c r="A25" s="18" t="s">
        <v>35</v>
      </c>
      <c r="B25" s="15" t="s">
        <v>36</v>
      </c>
      <c r="C25" s="16">
        <v>5619450</v>
      </c>
      <c r="D25" s="16">
        <v>5961464.7400000002</v>
      </c>
      <c r="E25" s="17">
        <f t="shared" si="1"/>
        <v>1.0608626716137701</v>
      </c>
      <c r="F25" s="4"/>
    </row>
    <row r="26" spans="1:6" ht="51.75">
      <c r="A26" s="18" t="s">
        <v>37</v>
      </c>
      <c r="B26" s="15" t="s">
        <v>38</v>
      </c>
      <c r="C26" s="16">
        <v>-529171.5</v>
      </c>
      <c r="D26" s="16">
        <v>-619459.26</v>
      </c>
      <c r="E26" s="17">
        <f t="shared" si="1"/>
        <v>1.1706209801548269</v>
      </c>
      <c r="F26" s="4"/>
    </row>
    <row r="27" spans="1:6" ht="77.25">
      <c r="A27" s="18" t="s">
        <v>39</v>
      </c>
      <c r="B27" s="15" t="s">
        <v>40</v>
      </c>
      <c r="C27" s="16">
        <v>-529171.5</v>
      </c>
      <c r="D27" s="16">
        <v>-619459.26</v>
      </c>
      <c r="E27" s="17">
        <f t="shared" si="1"/>
        <v>1.1706209801548269</v>
      </c>
      <c r="F27" s="4"/>
    </row>
    <row r="28" spans="1:6">
      <c r="A28" s="11" t="s">
        <v>41</v>
      </c>
      <c r="B28" s="21" t="s">
        <v>42</v>
      </c>
      <c r="C28" s="12">
        <v>2208000</v>
      </c>
      <c r="D28" s="12">
        <v>3959467.91</v>
      </c>
      <c r="E28" s="13">
        <f t="shared" si="1"/>
        <v>1.7932372780797101</v>
      </c>
      <c r="F28" s="4"/>
    </row>
    <row r="29" spans="1:6">
      <c r="A29" s="18" t="s">
        <v>43</v>
      </c>
      <c r="B29" s="15" t="s">
        <v>44</v>
      </c>
      <c r="C29" s="16">
        <v>570000</v>
      </c>
      <c r="D29" s="16">
        <v>2604018.27</v>
      </c>
      <c r="E29" s="17">
        <f t="shared" si="1"/>
        <v>4.5684531052631581</v>
      </c>
      <c r="F29" s="4"/>
    </row>
    <row r="30" spans="1:6" ht="26.25">
      <c r="A30" s="18" t="s">
        <v>45</v>
      </c>
      <c r="B30" s="15" t="s">
        <v>46</v>
      </c>
      <c r="C30" s="16">
        <v>300000</v>
      </c>
      <c r="D30" s="16">
        <v>1385952.42</v>
      </c>
      <c r="E30" s="17">
        <f t="shared" si="1"/>
        <v>4.6198413999999994</v>
      </c>
      <c r="F30" s="4"/>
    </row>
    <row r="31" spans="1:6" ht="26.25">
      <c r="A31" s="18" t="s">
        <v>45</v>
      </c>
      <c r="B31" s="15" t="s">
        <v>47</v>
      </c>
      <c r="C31" s="16">
        <v>300000</v>
      </c>
      <c r="D31" s="16">
        <v>1386102.07</v>
      </c>
      <c r="E31" s="17">
        <f t="shared" si="1"/>
        <v>4.6203402333333337</v>
      </c>
      <c r="F31" s="4"/>
    </row>
    <row r="32" spans="1:6" ht="26.25">
      <c r="A32" s="18" t="s">
        <v>48</v>
      </c>
      <c r="B32" s="15" t="s">
        <v>49</v>
      </c>
      <c r="C32" s="16" t="s">
        <v>3</v>
      </c>
      <c r="D32" s="16">
        <v>-149.65</v>
      </c>
      <c r="E32" s="17">
        <v>0</v>
      </c>
      <c r="F32" s="4"/>
    </row>
    <row r="33" spans="1:6" ht="26.25">
      <c r="A33" s="18" t="s">
        <v>50</v>
      </c>
      <c r="B33" s="15" t="s">
        <v>51</v>
      </c>
      <c r="C33" s="16">
        <v>270000</v>
      </c>
      <c r="D33" s="16">
        <v>1218115.01</v>
      </c>
      <c r="E33" s="17">
        <f t="shared" si="1"/>
        <v>4.5115370740740737</v>
      </c>
      <c r="F33" s="4"/>
    </row>
    <row r="34" spans="1:6" ht="39">
      <c r="A34" s="18" t="s">
        <v>52</v>
      </c>
      <c r="B34" s="15" t="s">
        <v>53</v>
      </c>
      <c r="C34" s="16">
        <v>270000</v>
      </c>
      <c r="D34" s="16">
        <v>1218151.3500000001</v>
      </c>
      <c r="E34" s="17">
        <f t="shared" si="1"/>
        <v>4.5116716666666674</v>
      </c>
      <c r="F34" s="4"/>
    </row>
    <row r="35" spans="1:6" ht="39">
      <c r="A35" s="18" t="s">
        <v>54</v>
      </c>
      <c r="B35" s="15" t="s">
        <v>55</v>
      </c>
      <c r="C35" s="16" t="s">
        <v>3</v>
      </c>
      <c r="D35" s="16">
        <v>-36.340000000000003</v>
      </c>
      <c r="E35" s="17">
        <v>0</v>
      </c>
      <c r="F35" s="4"/>
    </row>
    <row r="36" spans="1:6" ht="26.25">
      <c r="A36" s="18" t="s">
        <v>56</v>
      </c>
      <c r="B36" s="15" t="s">
        <v>57</v>
      </c>
      <c r="C36" s="16" t="s">
        <v>3</v>
      </c>
      <c r="D36" s="16">
        <v>-49.16</v>
      </c>
      <c r="E36" s="17">
        <v>0</v>
      </c>
      <c r="F36" s="4"/>
    </row>
    <row r="37" spans="1:6">
      <c r="A37" s="18" t="s">
        <v>58</v>
      </c>
      <c r="B37" s="15" t="s">
        <v>59</v>
      </c>
      <c r="C37" s="16">
        <v>148000</v>
      </c>
      <c r="D37" s="16">
        <v>-1529.41</v>
      </c>
      <c r="E37" s="17">
        <f t="shared" si="1"/>
        <v>-1.0333851351351352E-2</v>
      </c>
      <c r="F37" s="4"/>
    </row>
    <row r="38" spans="1:6">
      <c r="A38" s="18" t="s">
        <v>58</v>
      </c>
      <c r="B38" s="15" t="s">
        <v>60</v>
      </c>
      <c r="C38" s="16">
        <v>148000</v>
      </c>
      <c r="D38" s="16">
        <v>-1502.34</v>
      </c>
      <c r="E38" s="17">
        <f t="shared" si="1"/>
        <v>-1.0150945945945945E-2</v>
      </c>
      <c r="F38" s="4"/>
    </row>
    <row r="39" spans="1:6" ht="26.25">
      <c r="A39" s="18" t="s">
        <v>61</v>
      </c>
      <c r="B39" s="15" t="s">
        <v>62</v>
      </c>
      <c r="C39" s="16" t="s">
        <v>3</v>
      </c>
      <c r="D39" s="16">
        <v>-27.07</v>
      </c>
      <c r="E39" s="17">
        <v>0</v>
      </c>
      <c r="F39" s="4"/>
    </row>
    <row r="40" spans="1:6">
      <c r="A40" s="18" t="s">
        <v>63</v>
      </c>
      <c r="B40" s="15" t="s">
        <v>64</v>
      </c>
      <c r="C40" s="16">
        <v>750000</v>
      </c>
      <c r="D40" s="16">
        <v>199928.53</v>
      </c>
      <c r="E40" s="17">
        <f t="shared" si="1"/>
        <v>0.26657137333333331</v>
      </c>
      <c r="F40" s="4"/>
    </row>
    <row r="41" spans="1:6">
      <c r="A41" s="18" t="s">
        <v>63</v>
      </c>
      <c r="B41" s="15" t="s">
        <v>65</v>
      </c>
      <c r="C41" s="16">
        <v>750000</v>
      </c>
      <c r="D41" s="16">
        <v>199928.53</v>
      </c>
      <c r="E41" s="17">
        <f t="shared" si="1"/>
        <v>0.26657137333333331</v>
      </c>
      <c r="F41" s="4"/>
    </row>
    <row r="42" spans="1:6">
      <c r="A42" s="18" t="s">
        <v>66</v>
      </c>
      <c r="B42" s="15" t="s">
        <v>67</v>
      </c>
      <c r="C42" s="16">
        <v>740000</v>
      </c>
      <c r="D42" s="16">
        <v>1157050.52</v>
      </c>
      <c r="E42" s="17">
        <f t="shared" si="1"/>
        <v>1.5635817837837838</v>
      </c>
      <c r="F42" s="4"/>
    </row>
    <row r="43" spans="1:6" ht="26.25">
      <c r="A43" s="18" t="s">
        <v>68</v>
      </c>
      <c r="B43" s="15" t="s">
        <v>69</v>
      </c>
      <c r="C43" s="16">
        <v>740000</v>
      </c>
      <c r="D43" s="16">
        <v>1157050.52</v>
      </c>
      <c r="E43" s="17">
        <f t="shared" si="1"/>
        <v>1.5635817837837838</v>
      </c>
      <c r="F43" s="4"/>
    </row>
    <row r="44" spans="1:6">
      <c r="A44" s="11" t="s">
        <v>70</v>
      </c>
      <c r="B44" s="21" t="s">
        <v>71</v>
      </c>
      <c r="C44" s="12">
        <v>1218485</v>
      </c>
      <c r="D44" s="12">
        <v>1529964.77</v>
      </c>
      <c r="E44" s="13">
        <f t="shared" si="1"/>
        <v>1.255628727477154</v>
      </c>
      <c r="F44" s="4"/>
    </row>
    <row r="45" spans="1:6" ht="26.25">
      <c r="A45" s="18" t="s">
        <v>72</v>
      </c>
      <c r="B45" s="15" t="s">
        <v>73</v>
      </c>
      <c r="C45" s="16">
        <v>1218485</v>
      </c>
      <c r="D45" s="16">
        <v>1529964.77</v>
      </c>
      <c r="E45" s="17">
        <f t="shared" si="1"/>
        <v>1.255628727477154</v>
      </c>
      <c r="F45" s="4"/>
    </row>
    <row r="46" spans="1:6" ht="26.25">
      <c r="A46" s="18" t="s">
        <v>74</v>
      </c>
      <c r="B46" s="15" t="s">
        <v>75</v>
      </c>
      <c r="C46" s="16">
        <v>1218485</v>
      </c>
      <c r="D46" s="16">
        <v>1529964.77</v>
      </c>
      <c r="E46" s="17">
        <f t="shared" si="1"/>
        <v>1.255628727477154</v>
      </c>
      <c r="F46" s="4"/>
    </row>
    <row r="47" spans="1:6" ht="26.25">
      <c r="A47" s="11" t="s">
        <v>76</v>
      </c>
      <c r="B47" s="21" t="s">
        <v>77</v>
      </c>
      <c r="C47" s="12">
        <v>1587235</v>
      </c>
      <c r="D47" s="12">
        <v>1354354.34</v>
      </c>
      <c r="E47" s="13">
        <f t="shared" si="1"/>
        <v>0.85327902925527732</v>
      </c>
      <c r="F47" s="4"/>
    </row>
    <row r="48" spans="1:6" ht="51.75">
      <c r="A48" s="18" t="s">
        <v>78</v>
      </c>
      <c r="B48" s="15" t="s">
        <v>79</v>
      </c>
      <c r="C48" s="16">
        <v>1585100</v>
      </c>
      <c r="D48" s="16">
        <v>1349354.34</v>
      </c>
      <c r="E48" s="17">
        <f t="shared" si="1"/>
        <v>0.85127395117027327</v>
      </c>
      <c r="F48" s="4"/>
    </row>
    <row r="49" spans="1:6" ht="39">
      <c r="A49" s="18" t="s">
        <v>80</v>
      </c>
      <c r="B49" s="15" t="s">
        <v>81</v>
      </c>
      <c r="C49" s="16">
        <v>602000</v>
      </c>
      <c r="D49" s="16">
        <v>497622.17</v>
      </c>
      <c r="E49" s="17">
        <f t="shared" si="1"/>
        <v>0.82661490033222584</v>
      </c>
      <c r="F49" s="4"/>
    </row>
    <row r="50" spans="1:6" ht="64.5">
      <c r="A50" s="18" t="s">
        <v>82</v>
      </c>
      <c r="B50" s="15" t="s">
        <v>83</v>
      </c>
      <c r="C50" s="16">
        <v>147000</v>
      </c>
      <c r="D50" s="16">
        <v>215370.39</v>
      </c>
      <c r="E50" s="17">
        <f t="shared" si="1"/>
        <v>1.4651046938775512</v>
      </c>
      <c r="F50" s="4"/>
    </row>
    <row r="51" spans="1:6" ht="51.75">
      <c r="A51" s="18" t="s">
        <v>84</v>
      </c>
      <c r="B51" s="15" t="s">
        <v>85</v>
      </c>
      <c r="C51" s="16">
        <v>455000</v>
      </c>
      <c r="D51" s="16">
        <v>282251.78000000003</v>
      </c>
      <c r="E51" s="17">
        <f t="shared" si="1"/>
        <v>0.62033358241758252</v>
      </c>
      <c r="F51" s="4"/>
    </row>
    <row r="52" spans="1:6" ht="51.75">
      <c r="A52" s="18" t="s">
        <v>86</v>
      </c>
      <c r="B52" s="15" t="s">
        <v>87</v>
      </c>
      <c r="C52" s="16">
        <v>350000</v>
      </c>
      <c r="D52" s="16">
        <v>234818.96</v>
      </c>
      <c r="E52" s="17">
        <f t="shared" si="1"/>
        <v>0.67091131428571427</v>
      </c>
      <c r="F52" s="4"/>
    </row>
    <row r="53" spans="1:6" ht="51.75">
      <c r="A53" s="18" t="s">
        <v>88</v>
      </c>
      <c r="B53" s="15" t="s">
        <v>89</v>
      </c>
      <c r="C53" s="16">
        <v>350000</v>
      </c>
      <c r="D53" s="16">
        <v>234818.96</v>
      </c>
      <c r="E53" s="17">
        <f t="shared" si="1"/>
        <v>0.67091131428571427</v>
      </c>
      <c r="F53" s="4"/>
    </row>
    <row r="54" spans="1:6" ht="51.75">
      <c r="A54" s="18" t="s">
        <v>90</v>
      </c>
      <c r="B54" s="15" t="s">
        <v>91</v>
      </c>
      <c r="C54" s="16">
        <v>482000</v>
      </c>
      <c r="D54" s="16">
        <v>465773.21</v>
      </c>
      <c r="E54" s="17">
        <f t="shared" si="1"/>
        <v>0.96633446058091288</v>
      </c>
      <c r="F54" s="4"/>
    </row>
    <row r="55" spans="1:6" ht="39">
      <c r="A55" s="18" t="s">
        <v>92</v>
      </c>
      <c r="B55" s="15" t="s">
        <v>93</v>
      </c>
      <c r="C55" s="16">
        <v>482000</v>
      </c>
      <c r="D55" s="16">
        <v>465773.21</v>
      </c>
      <c r="E55" s="17">
        <f t="shared" si="1"/>
        <v>0.96633446058091288</v>
      </c>
      <c r="F55" s="4"/>
    </row>
    <row r="56" spans="1:6" ht="26.25">
      <c r="A56" s="18" t="s">
        <v>94</v>
      </c>
      <c r="B56" s="15" t="s">
        <v>95</v>
      </c>
      <c r="C56" s="16">
        <v>151100</v>
      </c>
      <c r="D56" s="16">
        <v>151140</v>
      </c>
      <c r="E56" s="17">
        <f t="shared" si="1"/>
        <v>1.0002647253474519</v>
      </c>
      <c r="F56" s="4"/>
    </row>
    <row r="57" spans="1:6" ht="26.25">
      <c r="A57" s="18" t="s">
        <v>96</v>
      </c>
      <c r="B57" s="15" t="s">
        <v>97</v>
      </c>
      <c r="C57" s="16">
        <v>151100</v>
      </c>
      <c r="D57" s="16">
        <v>151140</v>
      </c>
      <c r="E57" s="17">
        <f t="shared" si="1"/>
        <v>1.0002647253474519</v>
      </c>
      <c r="F57" s="4"/>
    </row>
    <row r="58" spans="1:6" ht="51.75">
      <c r="A58" s="18" t="s">
        <v>98</v>
      </c>
      <c r="B58" s="15" t="s">
        <v>99</v>
      </c>
      <c r="C58" s="16">
        <v>2135</v>
      </c>
      <c r="D58" s="16">
        <v>5000</v>
      </c>
      <c r="E58" s="17">
        <f t="shared" si="1"/>
        <v>2.3419203747072599</v>
      </c>
      <c r="F58" s="4"/>
    </row>
    <row r="59" spans="1:6" ht="51.75">
      <c r="A59" s="18" t="s">
        <v>100</v>
      </c>
      <c r="B59" s="15" t="s">
        <v>101</v>
      </c>
      <c r="C59" s="16">
        <v>2135</v>
      </c>
      <c r="D59" s="16">
        <v>5000</v>
      </c>
      <c r="E59" s="17">
        <f t="shared" si="1"/>
        <v>2.3419203747072599</v>
      </c>
      <c r="F59" s="4"/>
    </row>
    <row r="60" spans="1:6" ht="51.75">
      <c r="A60" s="18" t="s">
        <v>102</v>
      </c>
      <c r="B60" s="15" t="s">
        <v>103</v>
      </c>
      <c r="C60" s="16">
        <v>2135</v>
      </c>
      <c r="D60" s="16">
        <v>5000</v>
      </c>
      <c r="E60" s="17">
        <f t="shared" si="1"/>
        <v>2.3419203747072599</v>
      </c>
      <c r="F60" s="4"/>
    </row>
    <row r="61" spans="1:6">
      <c r="A61" s="11" t="s">
        <v>104</v>
      </c>
      <c r="B61" s="21" t="s">
        <v>105</v>
      </c>
      <c r="C61" s="12">
        <v>86000</v>
      </c>
      <c r="D61" s="12">
        <v>138649.34</v>
      </c>
      <c r="E61" s="13">
        <f t="shared" si="1"/>
        <v>1.6122016279069766</v>
      </c>
      <c r="F61" s="4"/>
    </row>
    <row r="62" spans="1:6">
      <c r="A62" s="18" t="s">
        <v>106</v>
      </c>
      <c r="B62" s="15" t="s">
        <v>107</v>
      </c>
      <c r="C62" s="16">
        <v>86000</v>
      </c>
      <c r="D62" s="16">
        <v>138649.34</v>
      </c>
      <c r="E62" s="17">
        <f t="shared" si="1"/>
        <v>1.6122016279069766</v>
      </c>
      <c r="F62" s="4"/>
    </row>
    <row r="63" spans="1:6" ht="26.25">
      <c r="A63" s="18" t="s">
        <v>108</v>
      </c>
      <c r="B63" s="15" t="s">
        <v>109</v>
      </c>
      <c r="C63" s="16">
        <v>5700</v>
      </c>
      <c r="D63" s="16">
        <v>10875.28</v>
      </c>
      <c r="E63" s="17">
        <f t="shared" si="1"/>
        <v>1.9079438596491229</v>
      </c>
      <c r="F63" s="4"/>
    </row>
    <row r="64" spans="1:6">
      <c r="A64" s="18" t="s">
        <v>110</v>
      </c>
      <c r="B64" s="15" t="s">
        <v>111</v>
      </c>
      <c r="C64" s="16">
        <v>80300</v>
      </c>
      <c r="D64" s="16">
        <v>119113.06</v>
      </c>
      <c r="E64" s="17">
        <f t="shared" si="1"/>
        <v>1.4833506849315068</v>
      </c>
      <c r="F64" s="4"/>
    </row>
    <row r="65" spans="1:6">
      <c r="A65" s="18" t="s">
        <v>112</v>
      </c>
      <c r="B65" s="15" t="s">
        <v>113</v>
      </c>
      <c r="C65" s="16" t="s">
        <v>3</v>
      </c>
      <c r="D65" s="16">
        <v>8661</v>
      </c>
      <c r="E65" s="17">
        <v>0</v>
      </c>
      <c r="F65" s="4"/>
    </row>
    <row r="66" spans="1:6">
      <c r="A66" s="18" t="s">
        <v>114</v>
      </c>
      <c r="B66" s="15" t="s">
        <v>115</v>
      </c>
      <c r="C66" s="16" t="s">
        <v>3</v>
      </c>
      <c r="D66" s="16">
        <v>10431.219999999999</v>
      </c>
      <c r="E66" s="17">
        <v>0</v>
      </c>
      <c r="F66" s="4"/>
    </row>
    <row r="67" spans="1:6">
      <c r="A67" s="18" t="s">
        <v>116</v>
      </c>
      <c r="B67" s="15" t="s">
        <v>117</v>
      </c>
      <c r="C67" s="16" t="s">
        <v>3</v>
      </c>
      <c r="D67" s="16">
        <v>-1770.22</v>
      </c>
      <c r="E67" s="17">
        <v>0</v>
      </c>
      <c r="F67" s="4"/>
    </row>
    <row r="68" spans="1:6" ht="26.25">
      <c r="A68" s="11" t="s">
        <v>329</v>
      </c>
      <c r="B68" s="21" t="s">
        <v>118</v>
      </c>
      <c r="C68" s="12">
        <v>9344260</v>
      </c>
      <c r="D68" s="12">
        <v>8838487.3200000003</v>
      </c>
      <c r="E68" s="13">
        <f t="shared" si="1"/>
        <v>0.94587343674084412</v>
      </c>
      <c r="F68" s="4"/>
    </row>
    <row r="69" spans="1:6">
      <c r="A69" s="18" t="s">
        <v>119</v>
      </c>
      <c r="B69" s="15" t="s">
        <v>120</v>
      </c>
      <c r="C69" s="16">
        <v>108000</v>
      </c>
      <c r="D69" s="16">
        <v>120866</v>
      </c>
      <c r="E69" s="17">
        <f t="shared" si="1"/>
        <v>1.1191296296296296</v>
      </c>
      <c r="F69" s="4"/>
    </row>
    <row r="70" spans="1:6">
      <c r="A70" s="18" t="s">
        <v>121</v>
      </c>
      <c r="B70" s="15" t="s">
        <v>122</v>
      </c>
      <c r="C70" s="16">
        <v>108000</v>
      </c>
      <c r="D70" s="16">
        <v>120866</v>
      </c>
      <c r="E70" s="17">
        <f t="shared" si="1"/>
        <v>1.1191296296296296</v>
      </c>
      <c r="F70" s="4"/>
    </row>
    <row r="71" spans="1:6" ht="26.25">
      <c r="A71" s="18" t="s">
        <v>123</v>
      </c>
      <c r="B71" s="15" t="s">
        <v>124</v>
      </c>
      <c r="C71" s="16">
        <v>108000</v>
      </c>
      <c r="D71" s="16">
        <v>120866</v>
      </c>
      <c r="E71" s="17">
        <f t="shared" si="1"/>
        <v>1.1191296296296296</v>
      </c>
      <c r="F71" s="4"/>
    </row>
    <row r="72" spans="1:6">
      <c r="A72" s="18" t="s">
        <v>125</v>
      </c>
      <c r="B72" s="15" t="s">
        <v>126</v>
      </c>
      <c r="C72" s="16">
        <v>9236260</v>
      </c>
      <c r="D72" s="16">
        <v>8717621.3200000003</v>
      </c>
      <c r="E72" s="17">
        <f t="shared" si="1"/>
        <v>0.94384754435236773</v>
      </c>
      <c r="F72" s="4"/>
    </row>
    <row r="73" spans="1:6" ht="26.25">
      <c r="A73" s="18" t="s">
        <v>127</v>
      </c>
      <c r="B73" s="15" t="s">
        <v>128</v>
      </c>
      <c r="C73" s="16">
        <v>5760</v>
      </c>
      <c r="D73" s="16">
        <v>5511.11</v>
      </c>
      <c r="E73" s="17">
        <f t="shared" si="1"/>
        <v>0.9567899305555555</v>
      </c>
      <c r="F73" s="4"/>
    </row>
    <row r="74" spans="1:6" ht="26.25">
      <c r="A74" s="18" t="s">
        <v>129</v>
      </c>
      <c r="B74" s="15" t="s">
        <v>130</v>
      </c>
      <c r="C74" s="16">
        <v>5760</v>
      </c>
      <c r="D74" s="16">
        <v>5511.11</v>
      </c>
      <c r="E74" s="17">
        <f t="shared" si="1"/>
        <v>0.9567899305555555</v>
      </c>
      <c r="F74" s="4"/>
    </row>
    <row r="75" spans="1:6">
      <c r="A75" s="18" t="s">
        <v>131</v>
      </c>
      <c r="B75" s="15" t="s">
        <v>132</v>
      </c>
      <c r="C75" s="16">
        <v>9230500</v>
      </c>
      <c r="D75" s="16">
        <v>8712110.2100000009</v>
      </c>
      <c r="E75" s="17">
        <f t="shared" si="1"/>
        <v>0.94383946806781871</v>
      </c>
      <c r="F75" s="4"/>
    </row>
    <row r="76" spans="1:6">
      <c r="A76" s="18" t="s">
        <v>133</v>
      </c>
      <c r="B76" s="15" t="s">
        <v>134</v>
      </c>
      <c r="C76" s="16">
        <v>9230500</v>
      </c>
      <c r="D76" s="16">
        <v>8712110.2100000009</v>
      </c>
      <c r="E76" s="17">
        <f t="shared" si="1"/>
        <v>0.94383946806781871</v>
      </c>
      <c r="F76" s="4"/>
    </row>
    <row r="77" spans="1:6">
      <c r="A77" s="11" t="s">
        <v>135</v>
      </c>
      <c r="B77" s="21" t="s">
        <v>136</v>
      </c>
      <c r="C77" s="12">
        <v>5862860</v>
      </c>
      <c r="D77" s="12">
        <v>8245608.7300000004</v>
      </c>
      <c r="E77" s="13">
        <f t="shared" si="1"/>
        <v>1.4064140590087433</v>
      </c>
      <c r="F77" s="4"/>
    </row>
    <row r="78" spans="1:6" ht="51.75">
      <c r="A78" s="18" t="s">
        <v>137</v>
      </c>
      <c r="B78" s="15" t="s">
        <v>138</v>
      </c>
      <c r="C78" s="16">
        <v>5013848</v>
      </c>
      <c r="D78" s="16">
        <v>5425106.9500000002</v>
      </c>
      <c r="E78" s="17">
        <f t="shared" si="1"/>
        <v>1.0820246146273282</v>
      </c>
      <c r="F78" s="4"/>
    </row>
    <row r="79" spans="1:6" ht="64.5">
      <c r="A79" s="18" t="s">
        <v>139</v>
      </c>
      <c r="B79" s="15" t="s">
        <v>140</v>
      </c>
      <c r="C79" s="16">
        <v>4947288</v>
      </c>
      <c r="D79" s="16">
        <v>5358546.95</v>
      </c>
      <c r="E79" s="17">
        <f t="shared" ref="E79:E90" si="3">D79/C79</f>
        <v>1.0831281603173295</v>
      </c>
      <c r="F79" s="4"/>
    </row>
    <row r="80" spans="1:6" ht="51.75">
      <c r="A80" s="18" t="s">
        <v>141</v>
      </c>
      <c r="B80" s="15" t="s">
        <v>142</v>
      </c>
      <c r="C80" s="16">
        <v>72200</v>
      </c>
      <c r="D80" s="16">
        <v>72247.5</v>
      </c>
      <c r="E80" s="17">
        <f t="shared" si="3"/>
        <v>1.0006578947368421</v>
      </c>
      <c r="F80" s="4"/>
    </row>
    <row r="81" spans="1:6" ht="64.5">
      <c r="A81" s="18" t="s">
        <v>143</v>
      </c>
      <c r="B81" s="15" t="s">
        <v>144</v>
      </c>
      <c r="C81" s="16">
        <v>4875088</v>
      </c>
      <c r="D81" s="16">
        <v>5286299.45</v>
      </c>
      <c r="E81" s="17">
        <f t="shared" si="3"/>
        <v>1.0843495440492561</v>
      </c>
      <c r="F81" s="4"/>
    </row>
    <row r="82" spans="1:6" ht="64.5">
      <c r="A82" s="18" t="s">
        <v>145</v>
      </c>
      <c r="B82" s="15" t="s">
        <v>146</v>
      </c>
      <c r="C82" s="16">
        <v>66560</v>
      </c>
      <c r="D82" s="16">
        <v>66560</v>
      </c>
      <c r="E82" s="17">
        <f t="shared" si="3"/>
        <v>1</v>
      </c>
      <c r="F82" s="4"/>
    </row>
    <row r="83" spans="1:6" ht="51.75">
      <c r="A83" s="18" t="s">
        <v>147</v>
      </c>
      <c r="B83" s="15" t="s">
        <v>148</v>
      </c>
      <c r="C83" s="16">
        <v>66560</v>
      </c>
      <c r="D83" s="16">
        <v>66560</v>
      </c>
      <c r="E83" s="17">
        <f t="shared" si="3"/>
        <v>1</v>
      </c>
      <c r="F83" s="4"/>
    </row>
    <row r="84" spans="1:6" ht="26.25">
      <c r="A84" s="18" t="s">
        <v>149</v>
      </c>
      <c r="B84" s="15" t="s">
        <v>150</v>
      </c>
      <c r="C84" s="16">
        <v>849012</v>
      </c>
      <c r="D84" s="16">
        <v>2820501.78</v>
      </c>
      <c r="E84" s="17">
        <f t="shared" si="3"/>
        <v>3.322098839592373</v>
      </c>
      <c r="F84" s="4"/>
    </row>
    <row r="85" spans="1:6" ht="26.25">
      <c r="A85" s="18" t="s">
        <v>151</v>
      </c>
      <c r="B85" s="15" t="s">
        <v>152</v>
      </c>
      <c r="C85" s="16">
        <v>170000</v>
      </c>
      <c r="D85" s="16">
        <v>2058137.08</v>
      </c>
      <c r="E85" s="17">
        <f t="shared" si="3"/>
        <v>12.106688705882354</v>
      </c>
      <c r="F85" s="4"/>
    </row>
    <row r="86" spans="1:6" ht="39">
      <c r="A86" s="18" t="s">
        <v>153</v>
      </c>
      <c r="B86" s="15" t="s">
        <v>154</v>
      </c>
      <c r="C86" s="16">
        <v>145000</v>
      </c>
      <c r="D86" s="16">
        <v>1979205.3</v>
      </c>
      <c r="E86" s="17">
        <f t="shared" si="3"/>
        <v>13.649691724137931</v>
      </c>
      <c r="F86" s="4"/>
    </row>
    <row r="87" spans="1:6" ht="26.25">
      <c r="A87" s="18" t="s">
        <v>155</v>
      </c>
      <c r="B87" s="15" t="s">
        <v>156</v>
      </c>
      <c r="C87" s="16">
        <v>25000</v>
      </c>
      <c r="D87" s="16">
        <v>78931.78</v>
      </c>
      <c r="E87" s="17">
        <f t="shared" si="3"/>
        <v>3.1572711999999998</v>
      </c>
      <c r="F87" s="4"/>
    </row>
    <row r="88" spans="1:6" ht="39">
      <c r="A88" s="18" t="s">
        <v>157</v>
      </c>
      <c r="B88" s="15" t="s">
        <v>158</v>
      </c>
      <c r="C88" s="16">
        <v>679012</v>
      </c>
      <c r="D88" s="16">
        <v>762364.7</v>
      </c>
      <c r="E88" s="17">
        <f t="shared" si="3"/>
        <v>1.1227558570393454</v>
      </c>
      <c r="F88" s="4"/>
    </row>
    <row r="89" spans="1:6" ht="39">
      <c r="A89" s="18" t="s">
        <v>159</v>
      </c>
      <c r="B89" s="15" t="s">
        <v>160</v>
      </c>
      <c r="C89" s="16">
        <v>679012</v>
      </c>
      <c r="D89" s="16">
        <v>762364.7</v>
      </c>
      <c r="E89" s="17">
        <f t="shared" si="3"/>
        <v>1.1227558570393454</v>
      </c>
      <c r="F89" s="4"/>
    </row>
    <row r="90" spans="1:6">
      <c r="A90" s="11" t="s">
        <v>161</v>
      </c>
      <c r="B90" s="21" t="s">
        <v>162</v>
      </c>
      <c r="C90" s="12">
        <v>8530</v>
      </c>
      <c r="D90" s="12">
        <v>4284959.68</v>
      </c>
      <c r="E90" s="13">
        <f t="shared" si="3"/>
        <v>502.33993903868696</v>
      </c>
      <c r="F90" s="4"/>
    </row>
    <row r="91" spans="1:6" ht="26.25">
      <c r="A91" s="18" t="s">
        <v>163</v>
      </c>
      <c r="B91" s="15" t="s">
        <v>164</v>
      </c>
      <c r="C91" s="16">
        <v>3530</v>
      </c>
      <c r="D91" s="16">
        <v>137572.92000000001</v>
      </c>
      <c r="E91" s="17">
        <f t="shared" ref="E91:E132" si="4">D91/C91</f>
        <v>38.972498583569411</v>
      </c>
      <c r="F91" s="4"/>
    </row>
    <row r="92" spans="1:6" ht="39">
      <c r="A92" s="18" t="s">
        <v>165</v>
      </c>
      <c r="B92" s="15" t="s">
        <v>166</v>
      </c>
      <c r="C92" s="16">
        <v>2820</v>
      </c>
      <c r="D92" s="16">
        <v>22214.71</v>
      </c>
      <c r="E92" s="17">
        <f t="shared" si="4"/>
        <v>7.8775567375886526</v>
      </c>
      <c r="F92" s="4"/>
    </row>
    <row r="93" spans="1:6" ht="51.75">
      <c r="A93" s="18" t="s">
        <v>167</v>
      </c>
      <c r="B93" s="15" t="s">
        <v>168</v>
      </c>
      <c r="C93" s="16">
        <v>2820</v>
      </c>
      <c r="D93" s="16">
        <v>22214.71</v>
      </c>
      <c r="E93" s="17">
        <f t="shared" si="4"/>
        <v>7.8775567375886526</v>
      </c>
      <c r="F93" s="4"/>
    </row>
    <row r="94" spans="1:6" ht="51.75">
      <c r="A94" s="18" t="s">
        <v>169</v>
      </c>
      <c r="B94" s="15" t="s">
        <v>170</v>
      </c>
      <c r="C94" s="16" t="s">
        <v>3</v>
      </c>
      <c r="D94" s="16">
        <v>4500.01</v>
      </c>
      <c r="E94" s="17">
        <v>0</v>
      </c>
      <c r="F94" s="4"/>
    </row>
    <row r="95" spans="1:6" ht="64.5">
      <c r="A95" s="18" t="s">
        <v>171</v>
      </c>
      <c r="B95" s="15" t="s">
        <v>172</v>
      </c>
      <c r="C95" s="16" t="s">
        <v>3</v>
      </c>
      <c r="D95" s="16">
        <v>4500.01</v>
      </c>
      <c r="E95" s="17">
        <v>0</v>
      </c>
      <c r="F95" s="4"/>
    </row>
    <row r="96" spans="1:6" ht="39">
      <c r="A96" s="18" t="s">
        <v>173</v>
      </c>
      <c r="B96" s="15" t="s">
        <v>174</v>
      </c>
      <c r="C96" s="16">
        <v>460</v>
      </c>
      <c r="D96" s="16">
        <v>15114.05</v>
      </c>
      <c r="E96" s="17">
        <f t="shared" si="4"/>
        <v>32.856630434782609</v>
      </c>
      <c r="F96" s="4"/>
    </row>
    <row r="97" spans="1:6" ht="51.75">
      <c r="A97" s="18" t="s">
        <v>175</v>
      </c>
      <c r="B97" s="15" t="s">
        <v>176</v>
      </c>
      <c r="C97" s="16">
        <v>460</v>
      </c>
      <c r="D97" s="16">
        <v>15114.05</v>
      </c>
      <c r="E97" s="17">
        <f t="shared" si="4"/>
        <v>32.856630434782609</v>
      </c>
      <c r="F97" s="4"/>
    </row>
    <row r="98" spans="1:6" ht="39">
      <c r="A98" s="18" t="s">
        <v>177</v>
      </c>
      <c r="B98" s="15" t="s">
        <v>178</v>
      </c>
      <c r="C98" s="16" t="s">
        <v>3</v>
      </c>
      <c r="D98" s="16">
        <v>20150.669999999998</v>
      </c>
      <c r="E98" s="17">
        <v>0</v>
      </c>
      <c r="F98" s="4"/>
    </row>
    <row r="99" spans="1:6" ht="64.5">
      <c r="A99" s="18" t="s">
        <v>179</v>
      </c>
      <c r="B99" s="15" t="s">
        <v>180</v>
      </c>
      <c r="C99" s="16" t="s">
        <v>3</v>
      </c>
      <c r="D99" s="16">
        <v>20150.669999999998</v>
      </c>
      <c r="E99" s="17">
        <v>0</v>
      </c>
      <c r="F99" s="4"/>
    </row>
    <row r="100" spans="1:6" ht="39">
      <c r="A100" s="18" t="s">
        <v>181</v>
      </c>
      <c r="B100" s="15" t="s">
        <v>182</v>
      </c>
      <c r="C100" s="16" t="s">
        <v>3</v>
      </c>
      <c r="D100" s="16">
        <v>2500</v>
      </c>
      <c r="E100" s="17">
        <v>0</v>
      </c>
      <c r="F100" s="4"/>
    </row>
    <row r="101" spans="1:6" ht="51.75">
      <c r="A101" s="18" t="s">
        <v>183</v>
      </c>
      <c r="B101" s="15" t="s">
        <v>184</v>
      </c>
      <c r="C101" s="16" t="s">
        <v>3</v>
      </c>
      <c r="D101" s="16">
        <v>2500</v>
      </c>
      <c r="E101" s="17">
        <v>0</v>
      </c>
      <c r="F101" s="4"/>
    </row>
    <row r="102" spans="1:6" ht="39">
      <c r="A102" s="18" t="s">
        <v>185</v>
      </c>
      <c r="B102" s="15" t="s">
        <v>186</v>
      </c>
      <c r="C102" s="16" t="s">
        <v>3</v>
      </c>
      <c r="D102" s="16">
        <v>10500</v>
      </c>
      <c r="E102" s="17">
        <v>0</v>
      </c>
      <c r="F102" s="4"/>
    </row>
    <row r="103" spans="1:6" ht="51.75">
      <c r="A103" s="18" t="s">
        <v>187</v>
      </c>
      <c r="B103" s="15" t="s">
        <v>188</v>
      </c>
      <c r="C103" s="16" t="s">
        <v>3</v>
      </c>
      <c r="D103" s="16">
        <v>10500</v>
      </c>
      <c r="E103" s="17">
        <v>0</v>
      </c>
      <c r="F103" s="4"/>
    </row>
    <row r="104" spans="1:6" ht="51.75">
      <c r="A104" s="18" t="s">
        <v>189</v>
      </c>
      <c r="B104" s="15" t="s">
        <v>190</v>
      </c>
      <c r="C104" s="16" t="s">
        <v>3</v>
      </c>
      <c r="D104" s="16">
        <v>-9668.8799999999992</v>
      </c>
      <c r="E104" s="17">
        <v>0</v>
      </c>
      <c r="F104" s="4"/>
    </row>
    <row r="105" spans="1:6" ht="64.5">
      <c r="A105" s="18" t="s">
        <v>191</v>
      </c>
      <c r="B105" s="15" t="s">
        <v>192</v>
      </c>
      <c r="C105" s="16" t="s">
        <v>3</v>
      </c>
      <c r="D105" s="16">
        <v>-9668.8799999999992</v>
      </c>
      <c r="E105" s="17">
        <v>0</v>
      </c>
      <c r="F105" s="4"/>
    </row>
    <row r="106" spans="1:6" ht="51.75">
      <c r="A106" s="18" t="s">
        <v>193</v>
      </c>
      <c r="B106" s="15" t="s">
        <v>194</v>
      </c>
      <c r="C106" s="16" t="s">
        <v>3</v>
      </c>
      <c r="D106" s="16">
        <v>7950</v>
      </c>
      <c r="E106" s="17">
        <v>0</v>
      </c>
      <c r="F106" s="4"/>
    </row>
    <row r="107" spans="1:6" ht="77.25">
      <c r="A107" s="18" t="s">
        <v>195</v>
      </c>
      <c r="B107" s="15" t="s">
        <v>196</v>
      </c>
      <c r="C107" s="16" t="s">
        <v>3</v>
      </c>
      <c r="D107" s="16">
        <v>7950</v>
      </c>
      <c r="E107" s="17">
        <v>0</v>
      </c>
      <c r="F107" s="4"/>
    </row>
    <row r="108" spans="1:6" ht="39">
      <c r="A108" s="18" t="s">
        <v>197</v>
      </c>
      <c r="B108" s="15" t="s">
        <v>198</v>
      </c>
      <c r="C108" s="16" t="s">
        <v>3</v>
      </c>
      <c r="D108" s="16">
        <v>1856.68</v>
      </c>
      <c r="E108" s="17">
        <v>0</v>
      </c>
      <c r="F108" s="4"/>
    </row>
    <row r="109" spans="1:6" ht="51.75">
      <c r="A109" s="18" t="s">
        <v>199</v>
      </c>
      <c r="B109" s="15" t="s">
        <v>200</v>
      </c>
      <c r="C109" s="16" t="s">
        <v>3</v>
      </c>
      <c r="D109" s="16">
        <v>1856.68</v>
      </c>
      <c r="E109" s="17">
        <v>0</v>
      </c>
      <c r="F109" s="4"/>
    </row>
    <row r="110" spans="1:6" ht="39">
      <c r="A110" s="18" t="s">
        <v>201</v>
      </c>
      <c r="B110" s="15" t="s">
        <v>202</v>
      </c>
      <c r="C110" s="16" t="s">
        <v>3</v>
      </c>
      <c r="D110" s="16">
        <v>19000</v>
      </c>
      <c r="E110" s="17">
        <v>0</v>
      </c>
      <c r="F110" s="4"/>
    </row>
    <row r="111" spans="1:6" ht="51.75">
      <c r="A111" s="18" t="s">
        <v>203</v>
      </c>
      <c r="B111" s="15" t="s">
        <v>204</v>
      </c>
      <c r="C111" s="16" t="s">
        <v>3</v>
      </c>
      <c r="D111" s="16">
        <v>19000</v>
      </c>
      <c r="E111" s="17">
        <v>0</v>
      </c>
      <c r="F111" s="4"/>
    </row>
    <row r="112" spans="1:6" ht="51.75">
      <c r="A112" s="18" t="s">
        <v>205</v>
      </c>
      <c r="B112" s="15" t="s">
        <v>206</v>
      </c>
      <c r="C112" s="16">
        <v>250</v>
      </c>
      <c r="D112" s="16">
        <v>43455.68</v>
      </c>
      <c r="E112" s="17">
        <f t="shared" si="4"/>
        <v>173.82272</v>
      </c>
      <c r="F112" s="4"/>
    </row>
    <row r="113" spans="1:6" ht="64.5">
      <c r="A113" s="18" t="s">
        <v>207</v>
      </c>
      <c r="B113" s="15" t="s">
        <v>208</v>
      </c>
      <c r="C113" s="16">
        <v>250</v>
      </c>
      <c r="D113" s="16">
        <v>43455.68</v>
      </c>
      <c r="E113" s="17">
        <f t="shared" si="4"/>
        <v>173.82272</v>
      </c>
      <c r="F113" s="4"/>
    </row>
    <row r="114" spans="1:6" ht="26.25">
      <c r="A114" s="18" t="s">
        <v>209</v>
      </c>
      <c r="B114" s="15" t="s">
        <v>210</v>
      </c>
      <c r="C114" s="16" t="s">
        <v>3</v>
      </c>
      <c r="D114" s="16">
        <v>700</v>
      </c>
      <c r="E114" s="17">
        <v>0</v>
      </c>
      <c r="F114" s="4"/>
    </row>
    <row r="115" spans="1:6" ht="39">
      <c r="A115" s="18" t="s">
        <v>211</v>
      </c>
      <c r="B115" s="15" t="s">
        <v>212</v>
      </c>
      <c r="C115" s="16" t="s">
        <v>3</v>
      </c>
      <c r="D115" s="16">
        <v>700</v>
      </c>
      <c r="E115" s="17">
        <v>0</v>
      </c>
      <c r="F115" s="4"/>
    </row>
    <row r="116" spans="1:6" ht="64.5">
      <c r="A116" s="18" t="s">
        <v>213</v>
      </c>
      <c r="B116" s="15" t="s">
        <v>214</v>
      </c>
      <c r="C116" s="16" t="s">
        <v>3</v>
      </c>
      <c r="D116" s="16">
        <v>491498</v>
      </c>
      <c r="E116" s="17">
        <v>0</v>
      </c>
      <c r="F116" s="4"/>
    </row>
    <row r="117" spans="1:6" ht="51.75">
      <c r="A117" s="18" t="s">
        <v>215</v>
      </c>
      <c r="B117" s="15" t="s">
        <v>216</v>
      </c>
      <c r="C117" s="16" t="s">
        <v>3</v>
      </c>
      <c r="D117" s="16">
        <v>491498</v>
      </c>
      <c r="E117" s="17">
        <v>0</v>
      </c>
      <c r="F117" s="4"/>
    </row>
    <row r="118" spans="1:6" ht="51.75">
      <c r="A118" s="18" t="s">
        <v>217</v>
      </c>
      <c r="B118" s="15" t="s">
        <v>218</v>
      </c>
      <c r="C118" s="16" t="s">
        <v>3</v>
      </c>
      <c r="D118" s="16">
        <v>491498</v>
      </c>
      <c r="E118" s="17">
        <v>0</v>
      </c>
      <c r="F118" s="4"/>
    </row>
    <row r="119" spans="1:6">
      <c r="A119" s="18" t="s">
        <v>219</v>
      </c>
      <c r="B119" s="15" t="s">
        <v>220</v>
      </c>
      <c r="C119" s="16">
        <v>5000</v>
      </c>
      <c r="D119" s="16">
        <v>81617.87</v>
      </c>
      <c r="E119" s="17">
        <f t="shared" si="4"/>
        <v>16.323574000000001</v>
      </c>
      <c r="F119" s="4"/>
    </row>
    <row r="120" spans="1:6" ht="51.75">
      <c r="A120" s="18" t="s">
        <v>221</v>
      </c>
      <c r="B120" s="15" t="s">
        <v>222</v>
      </c>
      <c r="C120" s="16">
        <v>5000</v>
      </c>
      <c r="D120" s="16">
        <v>81617.87</v>
      </c>
      <c r="E120" s="17">
        <f t="shared" si="4"/>
        <v>16.323574000000001</v>
      </c>
      <c r="F120" s="4"/>
    </row>
    <row r="121" spans="1:6" ht="39">
      <c r="A121" s="18" t="s">
        <v>223</v>
      </c>
      <c r="B121" s="15" t="s">
        <v>224</v>
      </c>
      <c r="C121" s="16">
        <v>5000</v>
      </c>
      <c r="D121" s="16">
        <v>81767.87</v>
      </c>
      <c r="E121" s="17">
        <f t="shared" si="4"/>
        <v>16.353573999999998</v>
      </c>
      <c r="F121" s="4"/>
    </row>
    <row r="122" spans="1:6" ht="51.75">
      <c r="A122" s="18" t="s">
        <v>225</v>
      </c>
      <c r="B122" s="15" t="s">
        <v>226</v>
      </c>
      <c r="C122" s="16" t="s">
        <v>3</v>
      </c>
      <c r="D122" s="16">
        <v>-150</v>
      </c>
      <c r="E122" s="17">
        <v>0</v>
      </c>
      <c r="F122" s="4"/>
    </row>
    <row r="123" spans="1:6">
      <c r="A123" s="18" t="s">
        <v>227</v>
      </c>
      <c r="B123" s="15" t="s">
        <v>228</v>
      </c>
      <c r="C123" s="16" t="s">
        <v>3</v>
      </c>
      <c r="D123" s="16">
        <v>3573570.89</v>
      </c>
      <c r="E123" s="17">
        <v>0</v>
      </c>
      <c r="F123" s="4"/>
    </row>
    <row r="124" spans="1:6" ht="64.5">
      <c r="A124" s="18" t="s">
        <v>229</v>
      </c>
      <c r="B124" s="15" t="s">
        <v>230</v>
      </c>
      <c r="C124" s="16" t="s">
        <v>3</v>
      </c>
      <c r="D124" s="16">
        <v>3573570.89</v>
      </c>
      <c r="E124" s="17">
        <v>0</v>
      </c>
      <c r="F124" s="4"/>
    </row>
    <row r="125" spans="1:6">
      <c r="A125" s="11" t="s">
        <v>231</v>
      </c>
      <c r="B125" s="21" t="s">
        <v>232</v>
      </c>
      <c r="C125" s="12" t="s">
        <v>3</v>
      </c>
      <c r="D125" s="12">
        <v>13097.57</v>
      </c>
      <c r="E125" s="13">
        <v>0</v>
      </c>
      <c r="F125" s="4"/>
    </row>
    <row r="126" spans="1:6">
      <c r="A126" s="18" t="s">
        <v>233</v>
      </c>
      <c r="B126" s="15" t="s">
        <v>234</v>
      </c>
      <c r="C126" s="16" t="s">
        <v>3</v>
      </c>
      <c r="D126" s="16">
        <v>1119.9100000000001</v>
      </c>
      <c r="E126" s="17">
        <v>0</v>
      </c>
      <c r="F126" s="4"/>
    </row>
    <row r="127" spans="1:6">
      <c r="A127" s="18" t="s">
        <v>235</v>
      </c>
      <c r="B127" s="15" t="s">
        <v>236</v>
      </c>
      <c r="C127" s="16" t="s">
        <v>3</v>
      </c>
      <c r="D127" s="16">
        <v>1119.9100000000001</v>
      </c>
      <c r="E127" s="17">
        <v>0</v>
      </c>
      <c r="F127" s="4"/>
    </row>
    <row r="128" spans="1:6">
      <c r="A128" s="18" t="s">
        <v>237</v>
      </c>
      <c r="B128" s="15" t="s">
        <v>238</v>
      </c>
      <c r="C128" s="16" t="s">
        <v>3</v>
      </c>
      <c r="D128" s="16">
        <v>11977.66</v>
      </c>
      <c r="E128" s="17">
        <v>0</v>
      </c>
      <c r="F128" s="4"/>
    </row>
    <row r="129" spans="1:6">
      <c r="A129" s="18" t="s">
        <v>239</v>
      </c>
      <c r="B129" s="15" t="s">
        <v>240</v>
      </c>
      <c r="C129" s="16" t="s">
        <v>3</v>
      </c>
      <c r="D129" s="16">
        <v>11977.66</v>
      </c>
      <c r="E129" s="17">
        <v>0</v>
      </c>
      <c r="F129" s="4"/>
    </row>
    <row r="130" spans="1:6">
      <c r="A130" s="22" t="s">
        <v>241</v>
      </c>
      <c r="B130" s="23" t="s">
        <v>242</v>
      </c>
      <c r="C130" s="7">
        <v>231740922.97999999</v>
      </c>
      <c r="D130" s="7">
        <v>227746258.44999999</v>
      </c>
      <c r="E130" s="8">
        <f t="shared" si="4"/>
        <v>0.98276236894791014</v>
      </c>
      <c r="F130" s="4"/>
    </row>
    <row r="131" spans="1:6" ht="26.25">
      <c r="A131" s="22" t="s">
        <v>243</v>
      </c>
      <c r="B131" s="23" t="s">
        <v>244</v>
      </c>
      <c r="C131" s="7">
        <v>232255191.53999999</v>
      </c>
      <c r="D131" s="7">
        <v>228262277.00999999</v>
      </c>
      <c r="E131" s="8">
        <f t="shared" si="4"/>
        <v>0.98280807200250542</v>
      </c>
      <c r="F131" s="4"/>
    </row>
    <row r="132" spans="1:6">
      <c r="A132" s="19" t="s">
        <v>245</v>
      </c>
      <c r="B132" s="20" t="s">
        <v>246</v>
      </c>
      <c r="C132" s="12">
        <v>98578266.709999993</v>
      </c>
      <c r="D132" s="12">
        <v>98578266.709999993</v>
      </c>
      <c r="E132" s="13">
        <f t="shared" si="4"/>
        <v>1</v>
      </c>
      <c r="F132" s="4"/>
    </row>
    <row r="133" spans="1:6">
      <c r="A133" s="18" t="s">
        <v>247</v>
      </c>
      <c r="B133" s="15" t="s">
        <v>248</v>
      </c>
      <c r="C133" s="16">
        <v>73309700</v>
      </c>
      <c r="D133" s="16">
        <v>73309700</v>
      </c>
      <c r="E133" s="17">
        <f t="shared" ref="E133:E137" si="5">D133/C133</f>
        <v>1</v>
      </c>
      <c r="F133" s="4"/>
    </row>
    <row r="134" spans="1:6" ht="26.25">
      <c r="A134" s="18" t="s">
        <v>249</v>
      </c>
      <c r="B134" s="15" t="s">
        <v>250</v>
      </c>
      <c r="C134" s="16">
        <v>73309700</v>
      </c>
      <c r="D134" s="16">
        <v>73309700</v>
      </c>
      <c r="E134" s="17">
        <f t="shared" si="5"/>
        <v>1</v>
      </c>
      <c r="F134" s="4"/>
    </row>
    <row r="135" spans="1:6" ht="26.25">
      <c r="A135" s="18" t="s">
        <v>251</v>
      </c>
      <c r="B135" s="15" t="s">
        <v>252</v>
      </c>
      <c r="C135" s="16">
        <v>25268566.710000001</v>
      </c>
      <c r="D135" s="16">
        <v>25268566.710000001</v>
      </c>
      <c r="E135" s="17">
        <f t="shared" si="5"/>
        <v>1</v>
      </c>
      <c r="F135" s="4"/>
    </row>
    <row r="136" spans="1:6" ht="26.25">
      <c r="A136" s="18" t="s">
        <v>253</v>
      </c>
      <c r="B136" s="15" t="s">
        <v>254</v>
      </c>
      <c r="C136" s="16">
        <v>25268566.710000001</v>
      </c>
      <c r="D136" s="16">
        <v>25268566.710000001</v>
      </c>
      <c r="E136" s="17">
        <f t="shared" si="5"/>
        <v>1</v>
      </c>
      <c r="F136" s="4"/>
    </row>
    <row r="137" spans="1:6" ht="26.25">
      <c r="A137" s="11" t="s">
        <v>330</v>
      </c>
      <c r="B137" s="21" t="s">
        <v>255</v>
      </c>
      <c r="C137" s="12">
        <v>38810817.479999997</v>
      </c>
      <c r="D137" s="12">
        <v>36031739.759999998</v>
      </c>
      <c r="E137" s="13">
        <f t="shared" si="5"/>
        <v>0.92839424932411918</v>
      </c>
      <c r="F137" s="4"/>
    </row>
    <row r="138" spans="1:6" ht="26.25">
      <c r="A138" s="18" t="s">
        <v>256</v>
      </c>
      <c r="B138" s="15" t="s">
        <v>257</v>
      </c>
      <c r="C138" s="16">
        <v>2510033.13</v>
      </c>
      <c r="D138" s="16">
        <v>310068.28999999998</v>
      </c>
      <c r="E138" s="17">
        <f t="shared" ref="E138:E150" si="6">D138/C138</f>
        <v>0.1235315527488675</v>
      </c>
      <c r="F138" s="4"/>
    </row>
    <row r="139" spans="1:6" ht="26.25">
      <c r="A139" s="18" t="s">
        <v>258</v>
      </c>
      <c r="B139" s="15" t="s">
        <v>259</v>
      </c>
      <c r="C139" s="16">
        <v>2510033.13</v>
      </c>
      <c r="D139" s="16">
        <v>310068.28999999998</v>
      </c>
      <c r="E139" s="17">
        <f t="shared" si="6"/>
        <v>0.1235315527488675</v>
      </c>
      <c r="F139" s="4"/>
    </row>
    <row r="140" spans="1:6" ht="51.75">
      <c r="A140" s="18" t="s">
        <v>260</v>
      </c>
      <c r="B140" s="15" t="s">
        <v>261</v>
      </c>
      <c r="C140" s="16">
        <v>6123759.4900000002</v>
      </c>
      <c r="D140" s="16">
        <v>6123759.4900000002</v>
      </c>
      <c r="E140" s="17">
        <f t="shared" si="6"/>
        <v>1</v>
      </c>
      <c r="F140" s="4"/>
    </row>
    <row r="141" spans="1:6" ht="51.75">
      <c r="A141" s="18" t="s">
        <v>262</v>
      </c>
      <c r="B141" s="15" t="s">
        <v>263</v>
      </c>
      <c r="C141" s="16">
        <v>6123759.4900000002</v>
      </c>
      <c r="D141" s="16">
        <v>6123759.4900000002</v>
      </c>
      <c r="E141" s="17">
        <f t="shared" si="6"/>
        <v>1</v>
      </c>
      <c r="F141" s="4"/>
    </row>
    <row r="142" spans="1:6" ht="39">
      <c r="A142" s="18" t="s">
        <v>264</v>
      </c>
      <c r="B142" s="15" t="s">
        <v>265</v>
      </c>
      <c r="C142" s="16">
        <v>3719559.5</v>
      </c>
      <c r="D142" s="16">
        <v>3176708.82</v>
      </c>
      <c r="E142" s="17">
        <f t="shared" si="6"/>
        <v>0.85405511593509931</v>
      </c>
      <c r="F142" s="4"/>
    </row>
    <row r="143" spans="1:6" ht="39">
      <c r="A143" s="18" t="s">
        <v>266</v>
      </c>
      <c r="B143" s="15" t="s">
        <v>267</v>
      </c>
      <c r="C143" s="16">
        <v>3719559.5</v>
      </c>
      <c r="D143" s="16">
        <v>3176708.82</v>
      </c>
      <c r="E143" s="17">
        <f t="shared" si="6"/>
        <v>0.85405511593509931</v>
      </c>
      <c r="F143" s="4"/>
    </row>
    <row r="144" spans="1:6" ht="26.25">
      <c r="A144" s="18" t="s">
        <v>268</v>
      </c>
      <c r="B144" s="15" t="s">
        <v>269</v>
      </c>
      <c r="C144" s="16">
        <v>1850104.21</v>
      </c>
      <c r="D144" s="16">
        <v>1850104.21</v>
      </c>
      <c r="E144" s="17">
        <f t="shared" si="6"/>
        <v>1</v>
      </c>
      <c r="F144" s="4"/>
    </row>
    <row r="145" spans="1:6" ht="26.25">
      <c r="A145" s="18" t="s">
        <v>270</v>
      </c>
      <c r="B145" s="15" t="s">
        <v>271</v>
      </c>
      <c r="C145" s="16">
        <v>1850104.21</v>
      </c>
      <c r="D145" s="16">
        <v>1850104.21</v>
      </c>
      <c r="E145" s="17">
        <f t="shared" si="6"/>
        <v>1</v>
      </c>
      <c r="F145" s="4"/>
    </row>
    <row r="146" spans="1:6">
      <c r="A146" s="18" t="s">
        <v>272</v>
      </c>
      <c r="B146" s="15" t="s">
        <v>273</v>
      </c>
      <c r="C146" s="16">
        <v>45964</v>
      </c>
      <c r="D146" s="16">
        <v>45964</v>
      </c>
      <c r="E146" s="17">
        <f t="shared" si="6"/>
        <v>1</v>
      </c>
      <c r="F146" s="4"/>
    </row>
    <row r="147" spans="1:6">
      <c r="A147" s="18" t="s">
        <v>274</v>
      </c>
      <c r="B147" s="15" t="s">
        <v>275</v>
      </c>
      <c r="C147" s="16">
        <v>45964</v>
      </c>
      <c r="D147" s="16">
        <v>45964</v>
      </c>
      <c r="E147" s="17">
        <f t="shared" si="6"/>
        <v>1</v>
      </c>
      <c r="F147" s="4"/>
    </row>
    <row r="148" spans="1:6">
      <c r="A148" s="18" t="s">
        <v>276</v>
      </c>
      <c r="B148" s="15" t="s">
        <v>277</v>
      </c>
      <c r="C148" s="16">
        <v>24561397.149999999</v>
      </c>
      <c r="D148" s="16">
        <v>24525134.949999999</v>
      </c>
      <c r="E148" s="17">
        <f t="shared" si="6"/>
        <v>0.9985236100463446</v>
      </c>
      <c r="F148" s="4"/>
    </row>
    <row r="149" spans="1:6">
      <c r="A149" s="18" t="s">
        <v>278</v>
      </c>
      <c r="B149" s="15" t="s">
        <v>279</v>
      </c>
      <c r="C149" s="16">
        <v>24561397.149999999</v>
      </c>
      <c r="D149" s="16">
        <v>24525134.949999999</v>
      </c>
      <c r="E149" s="17">
        <f t="shared" si="6"/>
        <v>0.9985236100463446</v>
      </c>
      <c r="F149" s="4"/>
    </row>
    <row r="150" spans="1:6">
      <c r="A150" s="11" t="s">
        <v>280</v>
      </c>
      <c r="B150" s="21" t="s">
        <v>281</v>
      </c>
      <c r="C150" s="12">
        <v>58833050.710000001</v>
      </c>
      <c r="D150" s="12">
        <v>57689735.090000004</v>
      </c>
      <c r="E150" s="13">
        <f t="shared" si="6"/>
        <v>0.98056677996122232</v>
      </c>
      <c r="F150" s="4"/>
    </row>
    <row r="151" spans="1:6" ht="26.25">
      <c r="A151" s="18" t="s">
        <v>282</v>
      </c>
      <c r="B151" s="15" t="s">
        <v>283</v>
      </c>
      <c r="C151" s="16">
        <v>2488826.6800000002</v>
      </c>
      <c r="D151" s="16">
        <v>1403361.86</v>
      </c>
      <c r="E151" s="17">
        <f t="shared" ref="E151:E159" si="7">D151/C151</f>
        <v>0.56386484092174716</v>
      </c>
      <c r="F151" s="4"/>
    </row>
    <row r="152" spans="1:6" ht="26.25">
      <c r="A152" s="18" t="s">
        <v>284</v>
      </c>
      <c r="B152" s="15" t="s">
        <v>285</v>
      </c>
      <c r="C152" s="16">
        <v>2488826.6800000002</v>
      </c>
      <c r="D152" s="16">
        <v>1403361.86</v>
      </c>
      <c r="E152" s="17">
        <f t="shared" si="7"/>
        <v>0.56386484092174716</v>
      </c>
      <c r="F152" s="4"/>
    </row>
    <row r="153" spans="1:6" ht="39">
      <c r="A153" s="18" t="s">
        <v>286</v>
      </c>
      <c r="B153" s="15" t="s">
        <v>287</v>
      </c>
      <c r="C153" s="16">
        <v>1413475.8</v>
      </c>
      <c r="D153" s="16">
        <v>1355625</v>
      </c>
      <c r="E153" s="17">
        <f t="shared" si="7"/>
        <v>0.95907195581275606</v>
      </c>
      <c r="F153" s="4"/>
    </row>
    <row r="154" spans="1:6" ht="39">
      <c r="A154" s="18" t="s">
        <v>288</v>
      </c>
      <c r="B154" s="15" t="s">
        <v>289</v>
      </c>
      <c r="C154" s="16">
        <v>1413475.8</v>
      </c>
      <c r="D154" s="16">
        <v>1355625</v>
      </c>
      <c r="E154" s="17">
        <f t="shared" si="7"/>
        <v>0.95907195581275606</v>
      </c>
      <c r="F154" s="4"/>
    </row>
    <row r="155" spans="1:6" ht="39">
      <c r="A155" s="18" t="s">
        <v>290</v>
      </c>
      <c r="B155" s="15" t="s">
        <v>291</v>
      </c>
      <c r="C155" s="16">
        <v>12149.95</v>
      </c>
      <c r="D155" s="16">
        <v>12149.95</v>
      </c>
      <c r="E155" s="17">
        <f t="shared" si="7"/>
        <v>1</v>
      </c>
      <c r="F155" s="4"/>
    </row>
    <row r="156" spans="1:6" ht="39">
      <c r="A156" s="18" t="s">
        <v>292</v>
      </c>
      <c r="B156" s="15" t="s">
        <v>293</v>
      </c>
      <c r="C156" s="16">
        <v>12149.95</v>
      </c>
      <c r="D156" s="16">
        <v>12149.95</v>
      </c>
      <c r="E156" s="17">
        <f t="shared" si="7"/>
        <v>1</v>
      </c>
      <c r="F156" s="4"/>
    </row>
    <row r="157" spans="1:6">
      <c r="A157" s="18" t="s">
        <v>294</v>
      </c>
      <c r="B157" s="15" t="s">
        <v>295</v>
      </c>
      <c r="C157" s="16">
        <v>54918598.280000001</v>
      </c>
      <c r="D157" s="16">
        <v>54918598.280000001</v>
      </c>
      <c r="E157" s="17">
        <f t="shared" si="7"/>
        <v>1</v>
      </c>
      <c r="F157" s="4"/>
    </row>
    <row r="158" spans="1:6">
      <c r="A158" s="18" t="s">
        <v>296</v>
      </c>
      <c r="B158" s="15" t="s">
        <v>297</v>
      </c>
      <c r="C158" s="16">
        <v>54918598.280000001</v>
      </c>
      <c r="D158" s="16">
        <v>54918598.280000001</v>
      </c>
      <c r="E158" s="17">
        <f t="shared" si="7"/>
        <v>1</v>
      </c>
      <c r="F158" s="4"/>
    </row>
    <row r="159" spans="1:6">
      <c r="A159" s="11" t="s">
        <v>298</v>
      </c>
      <c r="B159" s="21" t="s">
        <v>299</v>
      </c>
      <c r="C159" s="12">
        <v>36033056.640000001</v>
      </c>
      <c r="D159" s="12">
        <v>35962535.450000003</v>
      </c>
      <c r="E159" s="13">
        <f t="shared" si="7"/>
        <v>0.99804287516586332</v>
      </c>
      <c r="F159" s="4"/>
    </row>
    <row r="160" spans="1:6" ht="39">
      <c r="A160" s="18" t="s">
        <v>300</v>
      </c>
      <c r="B160" s="15" t="s">
        <v>301</v>
      </c>
      <c r="C160" s="16">
        <v>26458390.809999999</v>
      </c>
      <c r="D160" s="16">
        <v>26458390.809999999</v>
      </c>
      <c r="E160" s="17">
        <f t="shared" ref="E160:E169" si="8">D160/C160</f>
        <v>1</v>
      </c>
      <c r="F160" s="4"/>
    </row>
    <row r="161" spans="1:6" ht="39">
      <c r="A161" s="18" t="s">
        <v>302</v>
      </c>
      <c r="B161" s="15" t="s">
        <v>303</v>
      </c>
      <c r="C161" s="16">
        <v>26458390.809999999</v>
      </c>
      <c r="D161" s="16">
        <v>26458390.809999999</v>
      </c>
      <c r="E161" s="17">
        <f t="shared" si="8"/>
        <v>1</v>
      </c>
      <c r="F161" s="4"/>
    </row>
    <row r="162" spans="1:6" ht="39">
      <c r="A162" s="18" t="s">
        <v>304</v>
      </c>
      <c r="B162" s="15" t="s">
        <v>305</v>
      </c>
      <c r="C162" s="16">
        <v>3593520</v>
      </c>
      <c r="D162" s="16">
        <v>3524908.92</v>
      </c>
      <c r="E162" s="17">
        <f t="shared" si="8"/>
        <v>0.9809069992653443</v>
      </c>
      <c r="F162" s="4"/>
    </row>
    <row r="163" spans="1:6" ht="39">
      <c r="A163" s="18" t="s">
        <v>306</v>
      </c>
      <c r="B163" s="15" t="s">
        <v>307</v>
      </c>
      <c r="C163" s="16">
        <v>3593520</v>
      </c>
      <c r="D163" s="16">
        <v>3524908.92</v>
      </c>
      <c r="E163" s="17">
        <f t="shared" si="8"/>
        <v>0.9809069992653443</v>
      </c>
      <c r="F163" s="4"/>
    </row>
    <row r="164" spans="1:6">
      <c r="A164" s="18" t="s">
        <v>308</v>
      </c>
      <c r="B164" s="15" t="s">
        <v>309</v>
      </c>
      <c r="C164" s="16">
        <v>5981145.8300000001</v>
      </c>
      <c r="D164" s="16">
        <v>5979235.7199999997</v>
      </c>
      <c r="E164" s="17">
        <f t="shared" si="8"/>
        <v>0.9996806448038067</v>
      </c>
      <c r="F164" s="4"/>
    </row>
    <row r="165" spans="1:6" ht="26.25">
      <c r="A165" s="18" t="s">
        <v>310</v>
      </c>
      <c r="B165" s="15" t="s">
        <v>311</v>
      </c>
      <c r="C165" s="16">
        <v>5981145.8300000001</v>
      </c>
      <c r="D165" s="16">
        <v>5979235.7199999997</v>
      </c>
      <c r="E165" s="17">
        <f t="shared" si="8"/>
        <v>0.9996806448038067</v>
      </c>
      <c r="F165" s="4"/>
    </row>
    <row r="166" spans="1:6">
      <c r="A166" s="18" t="s">
        <v>312</v>
      </c>
      <c r="B166" s="15" t="s">
        <v>313</v>
      </c>
      <c r="C166" s="16">
        <v>20000</v>
      </c>
      <c r="D166" s="16">
        <v>18250</v>
      </c>
      <c r="E166" s="17">
        <f t="shared" si="8"/>
        <v>0.91249999999999998</v>
      </c>
      <c r="F166" s="4"/>
    </row>
    <row r="167" spans="1:6">
      <c r="A167" s="18" t="s">
        <v>314</v>
      </c>
      <c r="B167" s="15" t="s">
        <v>315</v>
      </c>
      <c r="C167" s="16">
        <v>20000</v>
      </c>
      <c r="D167" s="16">
        <v>18250</v>
      </c>
      <c r="E167" s="17">
        <f t="shared" si="8"/>
        <v>0.91249999999999998</v>
      </c>
      <c r="F167" s="4"/>
    </row>
    <row r="168" spans="1:6">
      <c r="A168" s="18" t="s">
        <v>314</v>
      </c>
      <c r="B168" s="15" t="s">
        <v>316</v>
      </c>
      <c r="C168" s="16">
        <v>20000</v>
      </c>
      <c r="D168" s="16">
        <v>18250</v>
      </c>
      <c r="E168" s="17">
        <f t="shared" si="8"/>
        <v>0.91249999999999998</v>
      </c>
      <c r="F168" s="4"/>
    </row>
    <row r="169" spans="1:6" ht="26.25">
      <c r="A169" s="11" t="s">
        <v>317</v>
      </c>
      <c r="B169" s="21" t="s">
        <v>318</v>
      </c>
      <c r="C169" s="12">
        <v>-534268.56000000006</v>
      </c>
      <c r="D169" s="12">
        <v>-534268.56000000006</v>
      </c>
      <c r="E169" s="13">
        <f t="shared" si="8"/>
        <v>1</v>
      </c>
      <c r="F169" s="4"/>
    </row>
    <row r="170" spans="1:6" ht="26.25">
      <c r="A170" s="18" t="s">
        <v>319</v>
      </c>
      <c r="B170" s="15" t="s">
        <v>320</v>
      </c>
      <c r="C170" s="16">
        <v>-534268.56000000006</v>
      </c>
      <c r="D170" s="16">
        <v>-534268.56000000006</v>
      </c>
      <c r="E170" s="17">
        <f t="shared" ref="E170:E171" si="9">D170/C170</f>
        <v>1</v>
      </c>
      <c r="F170" s="4"/>
    </row>
    <row r="171" spans="1:6" ht="26.25">
      <c r="A171" s="18" t="s">
        <v>321</v>
      </c>
      <c r="B171" s="15" t="s">
        <v>322</v>
      </c>
      <c r="C171" s="16">
        <v>-534268.56000000006</v>
      </c>
      <c r="D171" s="16">
        <v>-534268.56000000006</v>
      </c>
      <c r="E171" s="17">
        <f t="shared" si="9"/>
        <v>1</v>
      </c>
      <c r="F171" s="4"/>
    </row>
    <row r="172" spans="1:6" ht="12.95" customHeight="1">
      <c r="A172" s="24"/>
      <c r="B172" s="25"/>
      <c r="C172" s="25"/>
      <c r="D172" s="25"/>
      <c r="E172" s="25"/>
      <c r="F172" s="4"/>
    </row>
    <row r="173" spans="1:6" ht="12.95" customHeight="1">
      <c r="A173" s="24"/>
      <c r="B173" s="24"/>
      <c r="C173" s="26"/>
      <c r="D173" s="26"/>
      <c r="E173" s="26"/>
      <c r="F173" s="4"/>
    </row>
  </sheetData>
  <mergeCells count="8">
    <mergeCell ref="D2:E2"/>
    <mergeCell ref="C3:E3"/>
    <mergeCell ref="C6:C7"/>
    <mergeCell ref="D6:D7"/>
    <mergeCell ref="E6:E7"/>
    <mergeCell ref="A5:E5"/>
    <mergeCell ref="A6:A7"/>
    <mergeCell ref="B6:B7"/>
  </mergeCells>
  <pageMargins left="0.78749999999999998" right="0.39374999999999999" top="0.59027779999999996" bottom="0.39374999999999999" header="0" footer="0"/>
  <pageSetup paperSize="9" scale="85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61413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2821ECA-AD81-40FD-B914-9B349DFE23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FIN-04\Пользователь РФО</dc:creator>
  <cp:lastModifiedBy>Пользователь РФО</cp:lastModifiedBy>
  <cp:lastPrinted>2023-03-17T05:35:14Z</cp:lastPrinted>
  <dcterms:created xsi:type="dcterms:W3CDTF">2023-03-03T06:35:23Z</dcterms:created>
  <dcterms:modified xsi:type="dcterms:W3CDTF">2023-05-24T13:43:31Z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20.2.0.35896 (.NET 4.0)</vt:lpwstr>
  </property>
  <property fmtid="{D5CDD505-2E9C-101B-9397-08002B2CF9AE}" pid="5" name="Версия базы">
    <vt:lpwstr>20.2.0.15749315</vt:lpwstr>
  </property>
  <property fmtid="{D5CDD505-2E9C-101B-9397-08002B2CF9AE}" pid="6" name="Тип сервера">
    <vt:lpwstr>MSSQL</vt:lpwstr>
  </property>
  <property fmtid="{D5CDD505-2E9C-101B-9397-08002B2CF9AE}" pid="7" name="Сервер">
    <vt:lpwstr>HVFO</vt:lpwstr>
  </property>
  <property fmtid="{D5CDD505-2E9C-101B-9397-08002B2CF9AE}" pid="8" name="База">
    <vt:lpwstr>svod_smart</vt:lpwstr>
  </property>
  <property fmtid="{D5CDD505-2E9C-101B-9397-08002B2CF9AE}" pid="9" name="Пользователь">
    <vt:lpwstr>лукина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