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1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<sst xmlns="http://schemas.openxmlformats.org/spreadsheetml/2006/main" count="27" uniqueCount="26">
  <si>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Муниципальная программа Пучежского муниципального района «Культура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</si>
  <si>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</si>
  <si>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</si>
  <si>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Итого:</t>
  </si>
  <si>
    <t>Наимнование муниципальной программы</t>
  </si>
  <si>
    <t>Муниципальная программа Пучежского муниципального района  «Развитие образования Пучежского муниципального района»</t>
  </si>
  <si>
    <t>Процент исполнения бюджета</t>
  </si>
  <si>
    <t>№ п/п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</si>
  <si>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</si>
  <si>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</si>
  <si>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</si>
  <si>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</si>
  <si>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</si>
  <si>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</si>
  <si>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</si>
  <si>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Муниципальная программа «Газификация Пучежского муниципального района»</t>
  </si>
  <si>
    <t>Муниципальная программа Пучежского муниципального района «Обеспечение жильем молодых семей»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</si>
  <si>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</si>
  <si>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</si>
  <si>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</si>
  <si>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-</t>
  </si>
  <si>
    <t>Исполнение бюджета Пучежского муниципального 
района по расходам в разрезе муниципальных программ за 9 месяцев 2023 года</t>
  </si>
  <si>
    <t>Утверждено решением о бюджете на 2023 год (уточненный)</t>
  </si>
  <si>
    <t>Исполнено за         9 месяцев         2023 года</t>
  </si>
  <si>
    <t>Исполнено за         9 месяцев          2022 года</t>
  </si>
  <si>
    <t>Уровень изменений по сравнению с соответствующим периодом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</si>
</sst>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31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center"/>
      <protection/>
    </xf>
    <xf numFmtId="0" fontId="33" fillId="0" borderId="1">
      <alignment vertical="top" wrapText="1"/>
      <protection/>
    </xf>
    <xf numFmtId="4" fontId="33" fillId="19" borderId="1">
      <alignment horizontal="right" vertical="top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60" applyFont="1" applyFill="1" applyBorder="1" applyAlignment="1">
      <alignment horizontal="justify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shrinkToFit="1"/>
      <protection/>
    </xf>
    <xf numFmtId="4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4" fontId="7" fillId="0" borderId="12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51" fillId="0" borderId="14" xfId="37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34" xfId="36"/>
    <cellStyle name="xl35" xfId="37"/>
    <cellStyle name="xl36" xfId="38"/>
    <cellStyle name="xl37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90" zoomScaleNormal="90" zoomScalePageLayoutView="0" workbookViewId="0" topLeftCell="A10">
      <selection activeCell="D19" sqref="D19"/>
    </sheetView>
  </sheetViews>
  <sheetFormatPr defaultColWidth="9.140625" defaultRowHeight="15"/>
  <cols>
    <col min="2" max="2" width="58.140625" style="1" bestFit="1" customWidth="1"/>
    <col min="3" max="3" width="17.140625" style="3" customWidth="1"/>
    <col min="4" max="4" width="17.8515625" style="3" customWidth="1"/>
    <col min="5" max="5" width="19.00390625" style="4" customWidth="1"/>
    <col min="6" max="6" width="17.421875" style="3" customWidth="1"/>
    <col min="7" max="7" width="19.57421875" style="3" customWidth="1"/>
  </cols>
  <sheetData>
    <row r="1" spans="2:7" ht="43.5" customHeight="1">
      <c r="B1" s="23" t="s">
        <v>21</v>
      </c>
      <c r="C1" s="23"/>
      <c r="D1" s="23"/>
      <c r="E1" s="23"/>
      <c r="F1" s="23"/>
      <c r="G1" s="23"/>
    </row>
    <row r="2" spans="1:7" ht="111" customHeight="1">
      <c r="A2" s="18" t="s">
        <v>7</v>
      </c>
      <c r="B2" s="5" t="s">
        <v>4</v>
      </c>
      <c r="C2" s="6" t="s">
        <v>22</v>
      </c>
      <c r="D2" s="21" t="s">
        <v>23</v>
      </c>
      <c r="E2" s="7" t="s">
        <v>6</v>
      </c>
      <c r="F2" s="21" t="s">
        <v>24</v>
      </c>
      <c r="G2" s="22" t="s">
        <v>25</v>
      </c>
    </row>
    <row r="3" spans="1:7" ht="47.25">
      <c r="A3" s="19">
        <v>1</v>
      </c>
      <c r="B3" s="8" t="s">
        <v>5</v>
      </c>
      <c r="C3" s="9">
        <v>150699716.92</v>
      </c>
      <c r="D3" s="10">
        <v>107433357.39</v>
      </c>
      <c r="E3" s="13">
        <f>D3/C3*100</f>
        <v>71.28968758914907</v>
      </c>
      <c r="F3" s="10">
        <v>94689437.36</v>
      </c>
      <c r="G3" s="13">
        <f>D3/F3*100</f>
        <v>113.45865007260404</v>
      </c>
    </row>
    <row r="4" spans="1:8" ht="36" customHeight="1">
      <c r="A4" s="19">
        <v>2</v>
      </c>
      <c r="B4" s="11" t="s">
        <v>0</v>
      </c>
      <c r="C4" s="9">
        <v>50483965.6</v>
      </c>
      <c r="D4" s="10">
        <v>35555180.01</v>
      </c>
      <c r="E4" s="13">
        <f>D4/C4*100</f>
        <v>70.42865905526249</v>
      </c>
      <c r="F4" s="10">
        <v>32173665.94</v>
      </c>
      <c r="G4" s="13">
        <f aca="true" t="shared" si="0" ref="G4:G18">D4/F4*100</f>
        <v>110.51019201947989</v>
      </c>
      <c r="H4" s="16"/>
    </row>
    <row r="5" spans="1:8" ht="48.75" customHeight="1">
      <c r="A5" s="19">
        <v>3</v>
      </c>
      <c r="B5" s="20" t="s">
        <v>8</v>
      </c>
      <c r="C5" s="9">
        <v>5201850</v>
      </c>
      <c r="D5" s="10">
        <v>15000</v>
      </c>
      <c r="E5" s="13">
        <f aca="true" t="shared" si="1" ref="E5:E18">D5/C5*100</f>
        <v>0.28835894921998906</v>
      </c>
      <c r="F5" s="10">
        <v>0</v>
      </c>
      <c r="G5" s="13" t="s">
        <v>20</v>
      </c>
      <c r="H5" s="16"/>
    </row>
    <row r="6" spans="1:8" ht="48.75" customHeight="1">
      <c r="A6" s="19">
        <v>4</v>
      </c>
      <c r="B6" s="20" t="s">
        <v>1</v>
      </c>
      <c r="C6" s="9">
        <v>8940598.34</v>
      </c>
      <c r="D6" s="10">
        <v>6818188.13</v>
      </c>
      <c r="E6" s="13">
        <f t="shared" si="1"/>
        <v>76.26098243890017</v>
      </c>
      <c r="F6" s="10">
        <v>6075619.89</v>
      </c>
      <c r="G6" s="13">
        <f t="shared" si="0"/>
        <v>112.22209837752047</v>
      </c>
      <c r="H6" s="16"/>
    </row>
    <row r="7" spans="1:8" ht="65.25" customHeight="1">
      <c r="A7" s="19">
        <v>5</v>
      </c>
      <c r="B7" s="20" t="s">
        <v>9</v>
      </c>
      <c r="C7" s="9">
        <v>72000</v>
      </c>
      <c r="D7" s="10">
        <v>38243.95</v>
      </c>
      <c r="E7" s="13">
        <f t="shared" si="1"/>
        <v>53.11659722222222</v>
      </c>
      <c r="F7" s="10">
        <v>26903.9</v>
      </c>
      <c r="G7" s="13">
        <f t="shared" si="0"/>
        <v>142.150208705801</v>
      </c>
      <c r="H7" s="16"/>
    </row>
    <row r="8" spans="1:8" ht="47.25" customHeight="1">
      <c r="A8" s="19">
        <v>6</v>
      </c>
      <c r="B8" s="20" t="s">
        <v>10</v>
      </c>
      <c r="C8" s="9">
        <v>261000</v>
      </c>
      <c r="D8" s="10">
        <v>197703</v>
      </c>
      <c r="E8" s="13">
        <f t="shared" si="1"/>
        <v>75.74827586206897</v>
      </c>
      <c r="F8" s="10">
        <v>203338</v>
      </c>
      <c r="G8" s="13">
        <f t="shared" si="0"/>
        <v>97.22875212700036</v>
      </c>
      <c r="H8" s="16"/>
    </row>
    <row r="9" spans="1:8" ht="48" customHeight="1">
      <c r="A9" s="19">
        <v>7</v>
      </c>
      <c r="B9" s="20" t="s">
        <v>11</v>
      </c>
      <c r="C9" s="9">
        <v>32080</v>
      </c>
      <c r="D9" s="10">
        <v>2080</v>
      </c>
      <c r="E9" s="13">
        <f t="shared" si="1"/>
        <v>6.483790523690773</v>
      </c>
      <c r="F9" s="10">
        <v>2040</v>
      </c>
      <c r="G9" s="13">
        <f t="shared" si="0"/>
        <v>101.96078431372548</v>
      </c>
      <c r="H9" s="16"/>
    </row>
    <row r="10" spans="1:7" ht="47.25">
      <c r="A10" s="19">
        <v>8</v>
      </c>
      <c r="B10" s="11" t="s">
        <v>2</v>
      </c>
      <c r="C10" s="9">
        <v>55353577.15</v>
      </c>
      <c r="D10" s="10">
        <v>36676953.78</v>
      </c>
      <c r="E10" s="13">
        <f t="shared" si="1"/>
        <v>66.25941026468965</v>
      </c>
      <c r="F10" s="10">
        <v>31975663.94</v>
      </c>
      <c r="G10" s="13">
        <f t="shared" si="0"/>
        <v>114.70271219018822</v>
      </c>
    </row>
    <row r="11" spans="1:7" ht="110.25">
      <c r="A11" s="19">
        <v>9</v>
      </c>
      <c r="B11" s="20" t="s">
        <v>12</v>
      </c>
      <c r="C11" s="9">
        <v>5223124.84</v>
      </c>
      <c r="D11" s="10">
        <v>3624878.41</v>
      </c>
      <c r="E11" s="13">
        <f t="shared" si="1"/>
        <v>69.40056998522746</v>
      </c>
      <c r="F11" s="10">
        <v>3231098.49</v>
      </c>
      <c r="G11" s="13">
        <f t="shared" si="0"/>
        <v>112.18718405578531</v>
      </c>
    </row>
    <row r="12" spans="1:7" ht="64.5" customHeight="1">
      <c r="A12" s="19">
        <v>10</v>
      </c>
      <c r="B12" s="20" t="s">
        <v>13</v>
      </c>
      <c r="C12" s="9">
        <v>755774.47</v>
      </c>
      <c r="D12" s="10">
        <v>554984.1</v>
      </c>
      <c r="E12" s="13">
        <f t="shared" si="1"/>
        <v>73.43250162975205</v>
      </c>
      <c r="F12" s="10">
        <v>359753.52</v>
      </c>
      <c r="G12" s="13">
        <f t="shared" si="0"/>
        <v>154.26787206974373</v>
      </c>
    </row>
    <row r="13" spans="1:7" ht="47.25">
      <c r="A13" s="19">
        <v>11</v>
      </c>
      <c r="B13" s="20" t="s">
        <v>14</v>
      </c>
      <c r="C13" s="9">
        <v>29098565.57</v>
      </c>
      <c r="D13" s="10">
        <v>23800330.49</v>
      </c>
      <c r="E13" s="13">
        <f t="shared" si="1"/>
        <v>81.79210907405563</v>
      </c>
      <c r="F13" s="10">
        <v>18804103.09</v>
      </c>
      <c r="G13" s="13">
        <f t="shared" si="0"/>
        <v>126.5698787976598</v>
      </c>
    </row>
    <row r="14" spans="1:7" ht="31.5">
      <c r="A14" s="19">
        <v>13</v>
      </c>
      <c r="B14" s="20" t="s">
        <v>15</v>
      </c>
      <c r="C14" s="9">
        <v>4741834.41</v>
      </c>
      <c r="D14" s="10">
        <v>1828916.08</v>
      </c>
      <c r="E14" s="13">
        <f t="shared" si="1"/>
        <v>38.569800669188695</v>
      </c>
      <c r="F14" s="10">
        <v>1603427.86</v>
      </c>
      <c r="G14" s="13">
        <f t="shared" si="0"/>
        <v>114.06288524885677</v>
      </c>
    </row>
    <row r="15" spans="1:7" ht="34.5" customHeight="1">
      <c r="A15" s="19">
        <v>14</v>
      </c>
      <c r="B15" s="20" t="s">
        <v>16</v>
      </c>
      <c r="C15" s="9">
        <v>2832051.6</v>
      </c>
      <c r="D15" s="10">
        <v>2832051.6</v>
      </c>
      <c r="E15" s="13">
        <f t="shared" si="1"/>
        <v>100</v>
      </c>
      <c r="F15" s="10">
        <v>1883059.5</v>
      </c>
      <c r="G15" s="13">
        <f t="shared" si="0"/>
        <v>150.3962885931114</v>
      </c>
    </row>
    <row r="16" spans="1:7" ht="47.25">
      <c r="A16" s="19">
        <v>15</v>
      </c>
      <c r="B16" s="20" t="s">
        <v>17</v>
      </c>
      <c r="C16" s="9">
        <v>36200</v>
      </c>
      <c r="D16" s="10">
        <v>0</v>
      </c>
      <c r="E16" s="13">
        <f t="shared" si="1"/>
        <v>0</v>
      </c>
      <c r="F16" s="10">
        <v>254467.5</v>
      </c>
      <c r="G16" s="13" t="s">
        <v>20</v>
      </c>
    </row>
    <row r="17" spans="1:7" ht="78.75">
      <c r="A17" s="19">
        <v>16</v>
      </c>
      <c r="B17" s="20" t="s">
        <v>18</v>
      </c>
      <c r="C17" s="9">
        <v>2120986</v>
      </c>
      <c r="D17" s="10">
        <v>1350365</v>
      </c>
      <c r="E17" s="13">
        <f t="shared" si="1"/>
        <v>63.66685117204922</v>
      </c>
      <c r="F17" s="10">
        <v>708125</v>
      </c>
      <c r="G17" s="13">
        <f t="shared" si="0"/>
        <v>190.69585172109444</v>
      </c>
    </row>
    <row r="18" spans="1:7" ht="15.75">
      <c r="A18" s="19"/>
      <c r="B18" s="20" t="s">
        <v>19</v>
      </c>
      <c r="C18" s="9">
        <v>1818665.01</v>
      </c>
      <c r="D18" s="10">
        <v>1604834.8</v>
      </c>
      <c r="E18" s="13">
        <f t="shared" si="1"/>
        <v>88.24246308010292</v>
      </c>
      <c r="F18" s="10">
        <v>1198407.91</v>
      </c>
      <c r="G18" s="13">
        <f t="shared" si="0"/>
        <v>133.91390248750946</v>
      </c>
    </row>
    <row r="19" spans="1:7" ht="15.75">
      <c r="A19" s="17"/>
      <c r="B19" s="15" t="s">
        <v>3</v>
      </c>
      <c r="C19" s="12">
        <f>SUM(C3:C18)</f>
        <v>317671989.91</v>
      </c>
      <c r="D19" s="12">
        <f>SUM(D3:D18)</f>
        <v>222333066.74</v>
      </c>
      <c r="E19" s="14">
        <f>D19/C19*100</f>
        <v>69.9882500824166</v>
      </c>
      <c r="F19" s="12">
        <f>SUM(F3:F18)</f>
        <v>193189111.90000004</v>
      </c>
      <c r="G19" s="14">
        <f>D19/F19*100</f>
        <v>115.08571293349372</v>
      </c>
    </row>
    <row r="24" spans="3:4" ht="15">
      <c r="C24" s="2"/>
      <c r="D24" s="2"/>
    </row>
  </sheetData>
  <sheetProtection/>
  <mergeCells count="1">
    <mergeCell ref="B1:G1"/>
  </mergeCells>
  <printOptions/>
  <pageMargins left="0.31496062992125984" right="0.11811023622047245" top="0.5511811023622047" bottom="0.5511811023622047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2021-10-04T07:58:21Z</cp:lastPrinted>
  <dcterms:created xsi:type="dcterms:W3CDTF">2006-09-16T00:00:00Z</dcterms:created>
  <dcterms:modified xsi:type="dcterms:W3CDTF">2023-10-10T10:06:15Z</dcterms:modified>
  <cp:category/>
  <cp:version/>
  <cp:contentType/>
  <cp:contentStatus/>
</cp:coreProperties>
</file>