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<sst xmlns="http://schemas.openxmlformats.org/spreadsheetml/2006/main" count="29" uniqueCount="27">
  <si>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Муниципальная программа Пучежского муниципального района «Культура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</si>
  <si>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</si>
  <si>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</si>
  <si>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Итого:</t>
  </si>
  <si>
    <t>Наимнование муниципальной программы</t>
  </si>
  <si>
    <t>Муниципальная программа Пучежского муниципального района  «Развитие образования Пучежского муниципального района»</t>
  </si>
  <si>
    <t>Процент исполнения бюджета</t>
  </si>
  <si>
    <t>-</t>
  </si>
  <si>
    <t>Муниципальная программа «Газификация Пучежского муниципального района»</t>
  </si>
  <si>
    <t>Муниципальная программа Пучежского муниципального района «Обеспечение жильем молодых семей»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</si>
  <si>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</si>
  <si>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</si>
  <si>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</si>
  <si>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</si>
  <si>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</si>
  <si>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</si>
  <si>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района»</t>
  </si>
  <si>
    <t>Непрограммные направления деятельности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</si>
  <si>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</si>
  <si>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</si>
  <si>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№ п/п</t>
  </si>
  <si>
    <t>Исполнено за         1 полугодие 2023 года</t>
  </si>
  <si>
    <t>Исполнение бюджета Пучежского муниципального 
района по расходам в разрезе муниципальных программ за 1 полугодие 2024 года</t>
  </si>
  <si>
    <t>Уровень изменений по сравнению с соответствующим периодом 2023 года</t>
  </si>
  <si>
    <t>Исполнено за         1 полугодие 2024 года</t>
  </si>
  <si>
    <t>Утверждено решением о бюджете на 2024 год (уточненный)</t>
  </si>
  <si>
    <t>Муниципальная программа Пучежского муниципального района «Охрана окружающей среды на территории Пучежского муниципального района»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</si>
</sst>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31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0" fillId="0" borderId="1">
      <alignment horizontal="center" vertical="center" wrapText="1"/>
      <protection/>
    </xf>
    <xf numFmtId="0" fontId="31" fillId="0" borderId="1">
      <alignment horizontal="center"/>
      <protection/>
    </xf>
    <xf numFmtId="0" fontId="33" fillId="0" borderId="1">
      <alignment vertical="top" wrapText="1"/>
      <protection/>
    </xf>
    <xf numFmtId="4" fontId="33" fillId="19" borderId="1">
      <alignment horizontal="right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vertical="justify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shrinkToFit="1"/>
      <protection/>
    </xf>
    <xf numFmtId="4" fontId="8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13" xfId="37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49" fontId="6" fillId="0" borderId="15" xfId="0" applyNumberFormat="1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29" xfId="35"/>
    <cellStyle name="xl34" xfId="36"/>
    <cellStyle name="xl35" xfId="37"/>
    <cellStyle name="xl36" xfId="38"/>
    <cellStyle name="xl37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1">
      <selection activeCell="D25" sqref="D25"/>
    </sheetView>
  </sheetViews>
  <sheetFormatPr defaultColWidth="9.140625" defaultRowHeight="15"/>
  <cols>
    <col min="1" max="1" width="6.57421875" style="19" customWidth="1"/>
    <col min="2" max="2" width="58.140625" style="1" bestFit="1" customWidth="1"/>
    <col min="3" max="3" width="17.140625" style="3" customWidth="1"/>
    <col min="4" max="4" width="17.8515625" style="3" customWidth="1"/>
    <col min="5" max="5" width="19.00390625" style="4" customWidth="1"/>
    <col min="6" max="6" width="17.8515625" style="3" customWidth="1"/>
    <col min="7" max="7" width="18.8515625" style="3" customWidth="1"/>
  </cols>
  <sheetData>
    <row r="1" spans="2:7" ht="43.5" customHeight="1">
      <c r="B1" s="22" t="s">
        <v>22</v>
      </c>
      <c r="C1" s="22"/>
      <c r="D1" s="22"/>
      <c r="E1" s="22"/>
      <c r="F1" s="22"/>
      <c r="G1" s="22"/>
    </row>
    <row r="2" spans="1:7" ht="111" customHeight="1">
      <c r="A2" s="20" t="s">
        <v>20</v>
      </c>
      <c r="B2" s="15" t="s">
        <v>4</v>
      </c>
      <c r="C2" s="5" t="s">
        <v>25</v>
      </c>
      <c r="D2" s="13" t="s">
        <v>24</v>
      </c>
      <c r="E2" s="6" t="s">
        <v>6</v>
      </c>
      <c r="F2" s="13" t="s">
        <v>21</v>
      </c>
      <c r="G2" s="14" t="s">
        <v>23</v>
      </c>
    </row>
    <row r="3" spans="1:7" ht="33" customHeight="1">
      <c r="A3" s="21">
        <v>1</v>
      </c>
      <c r="B3" s="16" t="s">
        <v>5</v>
      </c>
      <c r="C3" s="7">
        <v>176067023.42</v>
      </c>
      <c r="D3" s="8">
        <v>83884739.87</v>
      </c>
      <c r="E3" s="10">
        <f>D3/C3*100</f>
        <v>47.64364060946082</v>
      </c>
      <c r="F3" s="8">
        <v>81194677.85</v>
      </c>
      <c r="G3" s="10">
        <f>D3/F3*100</f>
        <v>103.31310141407258</v>
      </c>
    </row>
    <row r="4" spans="1:8" ht="30.75" customHeight="1">
      <c r="A4" s="21">
        <v>2</v>
      </c>
      <c r="B4" s="16" t="s">
        <v>0</v>
      </c>
      <c r="C4" s="7">
        <v>56475062.85</v>
      </c>
      <c r="D4" s="8">
        <v>27870680.63</v>
      </c>
      <c r="E4" s="10">
        <f>D4/C4*100</f>
        <v>49.35041985526537</v>
      </c>
      <c r="F4" s="8">
        <v>26270577.96</v>
      </c>
      <c r="G4" s="10">
        <f>D4/F4*100</f>
        <v>106.09085446249541</v>
      </c>
      <c r="H4" s="12"/>
    </row>
    <row r="5" spans="1:7" ht="47.25">
      <c r="A5" s="21">
        <v>3</v>
      </c>
      <c r="B5" s="17" t="s">
        <v>18</v>
      </c>
      <c r="C5" s="8">
        <v>0</v>
      </c>
      <c r="D5" s="8">
        <v>0</v>
      </c>
      <c r="E5" s="10">
        <f aca="true" t="shared" si="0" ref="E5:E12">D5/C6*100</f>
        <v>0</v>
      </c>
      <c r="F5" s="8">
        <v>15000</v>
      </c>
      <c r="G5" s="10">
        <f>D5/F5*100</f>
        <v>0</v>
      </c>
    </row>
    <row r="6" spans="1:7" ht="45">
      <c r="A6" s="21">
        <v>4</v>
      </c>
      <c r="B6" s="16" t="s">
        <v>1</v>
      </c>
      <c r="C6" s="7">
        <v>6564005.6</v>
      </c>
      <c r="D6" s="8">
        <v>3910366.02</v>
      </c>
      <c r="E6" s="10">
        <f t="shared" si="0"/>
        <v>2715.5319583333335</v>
      </c>
      <c r="F6" s="8">
        <v>5332756.32</v>
      </c>
      <c r="G6" s="10">
        <f>D6/F6*100</f>
        <v>73.32729615517103</v>
      </c>
    </row>
    <row r="7" spans="1:7" ht="63">
      <c r="A7" s="21">
        <v>5</v>
      </c>
      <c r="B7" s="17" t="s">
        <v>19</v>
      </c>
      <c r="C7" s="7">
        <v>144000</v>
      </c>
      <c r="D7" s="8">
        <v>35256.7</v>
      </c>
      <c r="E7" s="10">
        <f t="shared" si="0"/>
        <v>10.016107954545454</v>
      </c>
      <c r="F7" s="8">
        <v>27481.19</v>
      </c>
      <c r="G7" s="10">
        <f>D7/F7*100</f>
        <v>128.29393486963266</v>
      </c>
    </row>
    <row r="8" spans="1:7" ht="45">
      <c r="A8" s="21">
        <v>6</v>
      </c>
      <c r="B8" s="16" t="s">
        <v>12</v>
      </c>
      <c r="C8" s="7">
        <v>352000</v>
      </c>
      <c r="D8" s="8">
        <v>27855</v>
      </c>
      <c r="E8" s="10">
        <f t="shared" si="0"/>
        <v>84.4090909090909</v>
      </c>
      <c r="F8" s="8">
        <v>160843</v>
      </c>
      <c r="G8" s="10">
        <f>D8/F8*100</f>
        <v>17.318130102024956</v>
      </c>
    </row>
    <row r="9" spans="1:7" ht="45">
      <c r="A9" s="21">
        <v>7</v>
      </c>
      <c r="B9" s="16" t="s">
        <v>13</v>
      </c>
      <c r="C9" s="7">
        <v>33000</v>
      </c>
      <c r="D9" s="8">
        <v>2890</v>
      </c>
      <c r="E9" s="10">
        <f t="shared" si="0"/>
        <v>0.005205220203024128</v>
      </c>
      <c r="F9" s="8">
        <v>2080</v>
      </c>
      <c r="G9" s="10">
        <f>D9/F9*100</f>
        <v>138.94230769230768</v>
      </c>
    </row>
    <row r="10" spans="1:7" ht="45">
      <c r="A10" s="21">
        <v>8</v>
      </c>
      <c r="B10" s="16" t="s">
        <v>2</v>
      </c>
      <c r="C10" s="7">
        <v>55521186.18</v>
      </c>
      <c r="D10" s="8">
        <v>25917356.32</v>
      </c>
      <c r="E10" s="10">
        <f t="shared" si="0"/>
        <v>438.66944775583113</v>
      </c>
      <c r="F10" s="8">
        <v>25677844.2</v>
      </c>
      <c r="G10" s="10">
        <f aca="true" t="shared" si="1" ref="G10:G16">D10/F10*100</f>
        <v>100.93275789873357</v>
      </c>
    </row>
    <row r="11" spans="1:7" ht="90">
      <c r="A11" s="21">
        <v>9</v>
      </c>
      <c r="B11" s="16" t="s">
        <v>14</v>
      </c>
      <c r="C11" s="7">
        <v>5908174.47</v>
      </c>
      <c r="D11" s="8">
        <v>2565308.14</v>
      </c>
      <c r="E11" s="10">
        <f t="shared" si="0"/>
        <v>294.749566669646</v>
      </c>
      <c r="F11" s="8">
        <v>2435185.23</v>
      </c>
      <c r="G11" s="10">
        <f t="shared" si="1"/>
        <v>105.34345019824221</v>
      </c>
    </row>
    <row r="12" spans="1:7" ht="60" customHeight="1">
      <c r="A12" s="21">
        <v>10</v>
      </c>
      <c r="B12" s="16" t="s">
        <v>16</v>
      </c>
      <c r="C12" s="7">
        <v>870334.83</v>
      </c>
      <c r="D12" s="8">
        <v>256155.45</v>
      </c>
      <c r="E12" s="10">
        <f t="shared" si="0"/>
        <v>0.8867168477284214</v>
      </c>
      <c r="F12" s="8">
        <v>403746.37</v>
      </c>
      <c r="G12" s="10">
        <f t="shared" si="1"/>
        <v>63.44464471593887</v>
      </c>
    </row>
    <row r="13" spans="1:7" ht="48" customHeight="1">
      <c r="A13" s="21">
        <v>11</v>
      </c>
      <c r="B13" s="16" t="s">
        <v>11</v>
      </c>
      <c r="C13" s="7">
        <v>28888077.48</v>
      </c>
      <c r="D13" s="8">
        <f>4251570+4962732.94</f>
        <v>9214302.940000001</v>
      </c>
      <c r="E13" s="10">
        <f>D13/C13*100</f>
        <v>31.89655990911584</v>
      </c>
      <c r="F13" s="8">
        <v>11262419.71</v>
      </c>
      <c r="G13" s="10">
        <f t="shared" si="1"/>
        <v>81.81459381964376</v>
      </c>
    </row>
    <row r="14" spans="1:7" ht="48" customHeight="1">
      <c r="A14" s="21">
        <v>12</v>
      </c>
      <c r="B14" s="16" t="s">
        <v>26</v>
      </c>
      <c r="C14" s="7">
        <v>460000</v>
      </c>
      <c r="D14" s="8">
        <v>138000</v>
      </c>
      <c r="E14" s="10">
        <f>D14/C14*100</f>
        <v>30</v>
      </c>
      <c r="F14" s="8">
        <v>0</v>
      </c>
      <c r="G14" s="10" t="s">
        <v>7</v>
      </c>
    </row>
    <row r="15" spans="1:7" ht="32.25" customHeight="1">
      <c r="A15" s="21">
        <v>13</v>
      </c>
      <c r="B15" s="16" t="s">
        <v>8</v>
      </c>
      <c r="C15" s="7">
        <v>2724544.01</v>
      </c>
      <c r="D15" s="8">
        <v>1212004.49</v>
      </c>
      <c r="E15" s="10">
        <f aca="true" t="shared" si="2" ref="E15:E20">D15/C15*100</f>
        <v>44.48467286824998</v>
      </c>
      <c r="F15" s="8">
        <v>1196936.15</v>
      </c>
      <c r="G15" s="10">
        <f t="shared" si="1"/>
        <v>101.25890925760743</v>
      </c>
    </row>
    <row r="16" spans="1:7" ht="32.25" customHeight="1">
      <c r="A16" s="21">
        <v>14</v>
      </c>
      <c r="B16" s="16" t="s">
        <v>9</v>
      </c>
      <c r="C16" s="7">
        <v>1612963.25</v>
      </c>
      <c r="D16" s="8">
        <v>1555995</v>
      </c>
      <c r="E16" s="10">
        <f t="shared" si="2"/>
        <v>96.46809993966075</v>
      </c>
      <c r="F16" s="8">
        <v>2832051.6</v>
      </c>
      <c r="G16" s="10">
        <f t="shared" si="1"/>
        <v>54.94232520339671</v>
      </c>
    </row>
    <row r="17" spans="1:7" ht="45">
      <c r="A17" s="21">
        <v>15</v>
      </c>
      <c r="B17" s="16" t="s">
        <v>10</v>
      </c>
      <c r="C17" s="7">
        <v>280155.75</v>
      </c>
      <c r="D17" s="8">
        <v>0</v>
      </c>
      <c r="E17" s="10">
        <f t="shared" si="2"/>
        <v>0</v>
      </c>
      <c r="F17" s="8">
        <v>0</v>
      </c>
      <c r="G17" s="10" t="s">
        <v>7</v>
      </c>
    </row>
    <row r="18" spans="1:7" ht="60.75" customHeight="1">
      <c r="A18" s="21">
        <v>16</v>
      </c>
      <c r="B18" s="16" t="s">
        <v>15</v>
      </c>
      <c r="C18" s="7">
        <v>1571131.41</v>
      </c>
      <c r="D18" s="8">
        <v>1552639.6</v>
      </c>
      <c r="E18" s="10">
        <f t="shared" si="2"/>
        <v>98.82302588553048</v>
      </c>
      <c r="F18" s="8">
        <v>715000</v>
      </c>
      <c r="G18" s="10" t="s">
        <v>7</v>
      </c>
    </row>
    <row r="19" spans="1:7" ht="15.75">
      <c r="A19" s="21"/>
      <c r="B19" s="16" t="s">
        <v>17</v>
      </c>
      <c r="C19" s="7">
        <v>1311107.65</v>
      </c>
      <c r="D19" s="8">
        <v>448531.5</v>
      </c>
      <c r="E19" s="10">
        <f t="shared" si="2"/>
        <v>34.21011996993535</v>
      </c>
      <c r="F19" s="8">
        <v>368051.11</v>
      </c>
      <c r="G19" s="10">
        <f>D19/F19*100</f>
        <v>121.86663422914279</v>
      </c>
    </row>
    <row r="20" spans="1:7" ht="15.75">
      <c r="A20" s="21"/>
      <c r="B20" s="18" t="s">
        <v>3</v>
      </c>
      <c r="C20" s="9">
        <f>SUM(C3:C19)</f>
        <v>338782766.9</v>
      </c>
      <c r="D20" s="9">
        <f>SUM(D3:D19)</f>
        <v>158592081.65999997</v>
      </c>
      <c r="E20" s="11">
        <f t="shared" si="2"/>
        <v>46.81232257212549</v>
      </c>
      <c r="F20" s="9">
        <f>F3+F4+F10+F15+F16+F17+F13+F5+F7+F6+F8+F9+F11+F18+F12+F19</f>
        <v>157894650.69</v>
      </c>
      <c r="G20" s="11">
        <f>D20/F20*100</f>
        <v>100.4417065220083</v>
      </c>
    </row>
    <row r="25" spans="3:6" ht="15.75">
      <c r="C25" s="2"/>
      <c r="D25" s="2"/>
      <c r="F25" s="2"/>
    </row>
  </sheetData>
  <sheetProtection/>
  <mergeCells count="1">
    <mergeCell ref="B1:G1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2024-07-17T12:14:03Z</cp:lastPrinted>
  <dcterms:created xsi:type="dcterms:W3CDTF">2006-09-16T00:00:00Z</dcterms:created>
  <dcterms:modified xsi:type="dcterms:W3CDTF">2024-07-17T12:38:17Z</dcterms:modified>
  <cp:category/>
  <cp:version/>
  <cp:contentType/>
  <cp:contentStatus/>
</cp:coreProperties>
</file>