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510" yWindow="615" windowWidth="17895" windowHeight="9150"/>
  </bookViews>
  <sheets>
    <sheet name="Доходы" sheetId="2" r:id="rId1"/>
  </sheets>
  <definedNames>
    <definedName name="_xlnm.Print_Titles" localSheetId="0">Доходы!$4:$5</definedName>
  </definedNames>
  <calcPr calcId="125725"/>
</workbook>
</file>

<file path=xl/calcChain.xml><?xml version="1.0" encoding="utf-8"?>
<calcChain xmlns="http://schemas.openxmlformats.org/spreadsheetml/2006/main">
  <c r="E99" i="2"/>
  <c r="E97"/>
  <c r="E96"/>
  <c r="E95"/>
  <c r="E94"/>
  <c r="E93"/>
  <c r="E91"/>
  <c r="E90"/>
  <c r="E89"/>
  <c r="E87"/>
  <c r="E86"/>
  <c r="E85"/>
  <c r="E84"/>
  <c r="E83"/>
  <c r="E82"/>
  <c r="E80"/>
  <c r="E79"/>
  <c r="E78"/>
  <c r="E72"/>
  <c r="E70"/>
  <c r="E67"/>
  <c r="E66"/>
  <c r="E63"/>
  <c r="E62"/>
  <c r="E61"/>
  <c r="E60"/>
  <c r="E59"/>
  <c r="E57"/>
  <c r="E56"/>
  <c r="E53"/>
  <c r="E52"/>
  <c r="E51"/>
  <c r="E47"/>
  <c r="E46"/>
  <c r="E45"/>
  <c r="E44"/>
  <c r="E40"/>
  <c r="E38"/>
  <c r="E37"/>
  <c r="E36"/>
  <c r="E35"/>
  <c r="E34"/>
  <c r="E33"/>
  <c r="E30"/>
  <c r="E28"/>
  <c r="E27"/>
  <c r="E23"/>
  <c r="E22"/>
  <c r="E21"/>
  <c r="E19"/>
  <c r="E18"/>
  <c r="E17"/>
  <c r="E16"/>
  <c r="E13"/>
  <c r="E12"/>
  <c r="E11"/>
  <c r="E10"/>
  <c r="E98"/>
  <c r="E92"/>
  <c r="E88"/>
  <c r="E81"/>
  <c r="E77"/>
  <c r="E76"/>
  <c r="E55"/>
  <c r="E48"/>
  <c r="E43"/>
  <c r="E39"/>
  <c r="E32"/>
  <c r="E29"/>
  <c r="E20"/>
  <c r="E15"/>
  <c r="E9"/>
  <c r="E8"/>
  <c r="E6"/>
</calcChain>
</file>

<file path=xl/sharedStrings.xml><?xml version="1.0" encoding="utf-8"?>
<sst xmlns="http://schemas.openxmlformats.org/spreadsheetml/2006/main" count="213" uniqueCount="195">
  <si>
    <t>Наименование 
показателя</t>
  </si>
  <si>
    <t>Код дохода по бюджетной классификации</t>
  </si>
  <si>
    <t>Доходы бюджета - всего</t>
  </si>
  <si>
    <t>х</t>
  </si>
  <si>
    <t>-</t>
  </si>
  <si>
    <t xml:space="preserve">в том числе: </t>
  </si>
  <si>
    <t xml:space="preserve">  НАЛОГОВЫЕ И НЕНАЛОГОВЫЕ ДОХОДЫ</t>
  </si>
  <si>
    <t xml:space="preserve"> 000 1000000000 0000 000</t>
  </si>
  <si>
    <t xml:space="preserve">  Налог на доходы физических лиц</t>
  </si>
  <si>
    <t xml:space="preserve"> 000 1010200001 0000 110</t>
  </si>
  <si>
    <t xml:space="preserve">  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t>
  </si>
  <si>
    <t xml:space="preserve"> 000 1010201001 0000 110</t>
  </si>
  <si>
    <t xml:space="preserve">  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</si>
  <si>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 xml:space="preserve"> 000 1010202001 0000 110</t>
  </si>
  <si>
    <t xml:space="preserve">  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t>
  </si>
  <si>
    <t xml:space="preserve"> 000 1010203001 0000 110</t>
  </si>
  <si>
    <t xml:space="preserve">  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</si>
  <si>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 xml:space="preserve"> 000 1010204001 0000 110</t>
  </si>
  <si>
    <t xml:space="preserve">  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t>
  </si>
  <si>
    <t xml:space="preserve"> 000 1010213001 0000 110</t>
  </si>
  <si>
    <t xml:space="preserve">  НАЛОГИ НА ТОВАРЫ (РАБОТЫ, УСЛУГИ), РЕАЛИЗУЕМЫЕ НА ТЕРРИТОРИИ РОССИЙСКОЙ ФЕДЕРАЦИИ</t>
  </si>
  <si>
    <t xml:space="preserve"> 000 1030000000 0000 000</t>
  </si>
  <si>
    <t xml:space="preserve">  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</si>
  <si>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 xml:space="preserve"> 000 1030223101 0000 110</t>
  </si>
  <si>
    <t xml:space="preserve">  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</si>
  <si>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 xml:space="preserve"> 000 1030224101 0000 110</t>
  </si>
  <si>
    <t xml:space="preserve">  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</si>
  <si>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 xml:space="preserve"> 000 1030225101 0000 110</t>
  </si>
  <si>
    <t xml:space="preserve">  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</si>
  <si>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 xml:space="preserve"> 000 1030226101 0000 110</t>
  </si>
  <si>
    <t xml:space="preserve">  НАЛОГИ НА СОВОКУПНЫЙ ДОХОД</t>
  </si>
  <si>
    <t xml:space="preserve"> 000 1050000000 0000 000</t>
  </si>
  <si>
    <t xml:space="preserve">  Налог, взимаемый в связи с применением упрощенной системы налогообложения</t>
  </si>
  <si>
    <t xml:space="preserve"> 000 1050100000 0000 110</t>
  </si>
  <si>
    <t xml:space="preserve">  Налог, взимаемый с налогоплательщиков, выбравших в качестве объекта налогообложения доходы</t>
  </si>
  <si>
    <t xml:space="preserve"> 000 1050101101 0000 110</t>
  </si>
  <si>
    <t xml:space="preserve">  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</si>
  <si>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 xml:space="preserve"> 000 1050102101 0000 110</t>
  </si>
  <si>
    <t xml:space="preserve">  Налог, взимаемый с налогоплательщиков, выбравших в качестве объекта налогообложения доходы, уменьшенные на величину расходов (за налоговые периоды, истекшие до 1 января 2011 года)</t>
  </si>
  <si>
    <t xml:space="preserve"> 000 1050102201 0000 110</t>
  </si>
  <si>
    <t xml:space="preserve">  Минимальный налог, зачисляемый в бюджеты субъектов Российской Федерации (за налоговые периоды, истекшие до 1 января 2016 года)</t>
  </si>
  <si>
    <t xml:space="preserve"> 000 1050105001 0000 110</t>
  </si>
  <si>
    <t xml:space="preserve">  Единый налог на вмененный доход для отдельных видов деятельности</t>
  </si>
  <si>
    <t xml:space="preserve"> 000 1050201002 0000 110</t>
  </si>
  <si>
    <t xml:space="preserve">  Единый сельскохозяйственный налог</t>
  </si>
  <si>
    <t xml:space="preserve"> 000 1050301001 0000 110</t>
  </si>
  <si>
    <t xml:space="preserve">  Налог, взимаемый в связи с применением патентной системы налогообложения, зачисляемый в бюджеты муниципальных районов</t>
  </si>
  <si>
    <t xml:space="preserve"> 000 1050402002 0000 110</t>
  </si>
  <si>
    <t xml:space="preserve">  ГОСУДАРСТВЕННАЯ ПОШЛИНА</t>
  </si>
  <si>
    <t xml:space="preserve"> 000 1080000000 0000 000</t>
  </si>
  <si>
    <t xml:space="preserve">  Государственная пошлина по делам, рассматриваемым в судах общей юрисдикции, мировыми судьями (за исключением Верховного Суда Российской Федерации)</t>
  </si>
  <si>
    <t xml:space="preserve"> 000 1080301001 0000 110</t>
  </si>
  <si>
    <t xml:space="preserve">  Государственная пошлина за выдачу разрешения на установку рекламной конструкции</t>
  </si>
  <si>
    <t xml:space="preserve"> 000 1080715001 0000 110</t>
  </si>
  <si>
    <t xml:space="preserve">  ДОХОДЫ ОТ ИСПОЛЬЗОВАНИЯ ИМУЩЕСТВА, НАХОДЯЩЕГОСЯ В ГОСУДАРСТВЕННОЙ И МУНИЦИПАЛЬНОЙ СОБСТВЕННОСТИ</t>
  </si>
  <si>
    <t xml:space="preserve"> 000 1110000000 0000 000</t>
  </si>
  <si>
    <t xml:space="preserve">  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t>
  </si>
  <si>
    <t xml:space="preserve"> 000 1110501305 0000 120</t>
  </si>
  <si>
    <t xml:space="preserve">  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t>
  </si>
  <si>
    <t xml:space="preserve"> 000 1110501313 0000 120</t>
  </si>
  <si>
    <t xml:space="preserve">  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районов (за исключением земельных участков муниципальных бюджетных и автономных учреждений)</t>
  </si>
  <si>
    <t xml:space="preserve"> 000 1110502505 0000 120</t>
  </si>
  <si>
    <t xml:space="preserve">  Доходы от сдачи в аренду имущества, находящегося в оперативном управлении органов управления муниципальных районов и созданных ими учреждений (за исключением имущества муниципальных бюджетных и автономных учреждений)</t>
  </si>
  <si>
    <t xml:space="preserve"> 000 1110503505 0000 120</t>
  </si>
  <si>
    <t xml:space="preserve">  Доходы от сдачи в аренду имущества, составляющего казну муниципальных районов (за исключением земельных участков)</t>
  </si>
  <si>
    <t xml:space="preserve"> 000 1110507505 0000 120</t>
  </si>
  <si>
    <t xml:space="preserve">  Прочие поступления от использования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</si>
  <si>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 xml:space="preserve"> 000 1110904505 0000 120</t>
  </si>
  <si>
    <t xml:space="preserve">  ПЛАТЕЖИ ПРИ ПОЛЬЗОВАНИИ ПРИРОДНЫМИ РЕСУРСАМИ</t>
  </si>
  <si>
    <t xml:space="preserve"> 000 1120000000 0000 000</t>
  </si>
  <si>
    <t xml:space="preserve">  Плата за выбросы загрязняющих веществ в атмосферный воздух стационарными объектами</t>
  </si>
  <si>
    <t xml:space="preserve"> 000 1120101001 0000 120</t>
  </si>
  <si>
    <t xml:space="preserve">  Плата за сбросы загрязняющих веществ в водные объекты</t>
  </si>
  <si>
    <t xml:space="preserve"> 000 1120103001 0000 120</t>
  </si>
  <si>
    <t xml:space="preserve">  Плата за размещение отходов производства</t>
  </si>
  <si>
    <t xml:space="preserve"> 000 1120104101 0000 120</t>
  </si>
  <si>
    <t xml:space="preserve">  ДОХОДЫ ОТ ОКАЗАНИЯ ПЛАТНЫХ УСЛУГ И КОМПЕНСАЦИИ ЗАТРАТ ГОСУДАРСТВА</t>
  </si>
  <si>
    <t xml:space="preserve"> 000 1130000000 0000 000</t>
  </si>
  <si>
    <t xml:space="preserve">  Прочие доходы от оказания платных услуг (работ) получателями средств бюджетов муниципальных районов</t>
  </si>
  <si>
    <t xml:space="preserve"> 000 1130199505 0000 130</t>
  </si>
  <si>
    <t xml:space="preserve">  Доходы от компенсации затрат государства</t>
  </si>
  <si>
    <t xml:space="preserve"> 000 1130200000 0000 130</t>
  </si>
  <si>
    <t xml:space="preserve">  Доходы, поступающие в порядке возмещения расходов, понесенных в связи с эксплуатацией имущества муниципальных районов</t>
  </si>
  <si>
    <t xml:space="preserve"> 000 1130206505 0000 130</t>
  </si>
  <si>
    <t xml:space="preserve">  Прочие доходы от компенсации затрат бюджетов муниципальных районов</t>
  </si>
  <si>
    <t xml:space="preserve"> 000 1130299505 0000 130</t>
  </si>
  <si>
    <t xml:space="preserve">  ДОХОДЫ ОТ ПРОДАЖИ МАТЕРИАЛЬНЫХ И НЕМАТЕРИАЛЬНЫХ АКТИВОВ</t>
  </si>
  <si>
    <t xml:space="preserve"> 000 1140000000 0000 000</t>
  </si>
  <si>
    <t xml:space="preserve">  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</si>
  <si>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 xml:space="preserve"> 000 1140205305 0000 410</t>
  </si>
  <si>
    <t xml:space="preserve">  Доходы от реализации имущества, находящегося в оперативном управлении учреждений, находящихся в ведении органов управления муниципальных районов (за исключением имущества муниципальных бюджетных и автономных учреждений), в части реализации материальных запасов по указанному имуществу</t>
  </si>
  <si>
    <t xml:space="preserve"> 000 1140205205 0000 440</t>
  </si>
  <si>
    <t xml:space="preserve">  Доходы от продажи земельных участков, находящихся в государственной и муниципальной собственности</t>
  </si>
  <si>
    <t xml:space="preserve"> 000 1140600000 0000 430</t>
  </si>
  <si>
    <t xml:space="preserve">  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</si>
  <si>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 xml:space="preserve"> 000 1140601305 0000 430</t>
  </si>
  <si>
    <t xml:space="preserve">  Доходы от продажи земельных участков, государственная собственность на которые не разграничена и которые расположены в границах городских поселений</t>
  </si>
  <si>
    <t xml:space="preserve"> 000 1140601313 0000 430</t>
  </si>
  <si>
    <t xml:space="preserve">  Доходы от продажи земельных участков, находящихся в собственности муниципальных районов (за исключением земельных участков муниципальных бюджетных и автономных учреждений)</t>
  </si>
  <si>
    <t xml:space="preserve"> 000 1140602505 0000 430</t>
  </si>
  <si>
    <t xml:space="preserve">  ШТРАФЫ, САНКЦИИ, ВОЗМЕЩЕНИЕ УЩЕРБА</t>
  </si>
  <si>
    <t xml:space="preserve"> 000 1160000000 0000 000</t>
  </si>
  <si>
    <t xml:space="preserve">  Административные штрафы, установленные Кодексом Российской Федерации об административных правонарушениях</t>
  </si>
  <si>
    <t xml:space="preserve"> 000 1160100001 0000 140</t>
  </si>
  <si>
    <t xml:space="preserve">  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</si>
  <si>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 xml:space="preserve"> 000 1160105301 0000 140</t>
  </si>
  <si>
    <t xml:space="preserve">  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</si>
  <si>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 xml:space="preserve"> 000 1160106301 0000 140</t>
  </si>
  <si>
    <t xml:space="preserve">  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</si>
  <si>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 xml:space="preserve"> 000 1160107301 0000 140</t>
  </si>
  <si>
    <t xml:space="preserve">  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мировыми судьями, комиссиями по делам несовершеннолетних и защите их прав</t>
  </si>
  <si>
    <t xml:space="preserve"> 000 1160108301 0000 140</t>
  </si>
  <si>
    <t xml:space="preserve">  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 налагаемые мировыми судьями, комиссиями по делам несовершеннолетних и защите их прав</t>
  </si>
  <si>
    <t xml:space="preserve"> 000 1160111301 0000 140</t>
  </si>
  <si>
    <t xml:space="preserve">  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t>
  </si>
  <si>
    <t xml:space="preserve"> 000 1160113301 0000 140</t>
  </si>
  <si>
    <t xml:space="preserve">  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</si>
  <si>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 xml:space="preserve"> 000 1160114301 0000 140</t>
  </si>
  <si>
    <t xml:space="preserve">  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</si>
  <si>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 xml:space="preserve"> 000 1160115301 0000 140</t>
  </si>
  <si>
    <t xml:space="preserve">  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</si>
  <si>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 xml:space="preserve"> 000 1160117301 0000 140</t>
  </si>
  <si>
    <t xml:space="preserve">  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</si>
  <si>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 xml:space="preserve"> 000 1160119301 0000 140</t>
  </si>
  <si>
    <t xml:space="preserve">  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</si>
  <si>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 xml:space="preserve"> 000 1160120301 0000 140</t>
  </si>
  <si>
    <t xml:space="preserve">  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</si>
  <si>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 xml:space="preserve"> 000 1160202002 0000 140</t>
  </si>
  <si>
    <t xml:space="preserve">  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муниципального района</t>
  </si>
  <si>
    <t xml:space="preserve"> 000 1160701005 0000 140</t>
  </si>
  <si>
    <t xml:space="preserve">  Платежи в целях возмещения причиненного ущерба (убытков)</t>
  </si>
  <si>
    <t xml:space="preserve"> 000 1161000000 0000 140</t>
  </si>
  <si>
    <t xml:space="preserve">  Платежи в целях возмещения убытков, причиненных уклонением от заключения с муниципальным органом муниципального района (муниципальным казенным учреждением) муниципального контракта, а также иные денежные средства, подлежащие зачислению в бюджет муниципального района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(за исключением муниципального контракта, финансируемого за счет средств муниципального дорожного фонда)</t>
  </si>
  <si>
    <t xml:space="preserve"> 000 1161006105 0000 140</t>
  </si>
  <si>
    <t xml:space="preserve">  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</si>
  <si>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 xml:space="preserve"> 000 1161012301 0000 140</t>
  </si>
  <si>
    <t xml:space="preserve">  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</si>
  <si>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 xml:space="preserve"> 000 1161105001 0000 140</t>
  </si>
  <si>
    <t xml:space="preserve">  ПРОЧИЕ НЕНАЛОГОВЫЕ ДОХОДЫ</t>
  </si>
  <si>
    <t xml:space="preserve"> 000 1170000000 0000 000</t>
  </si>
  <si>
    <t xml:space="preserve">  Прочие неналоговые доходы бюджетов муниципальных районов</t>
  </si>
  <si>
    <t xml:space="preserve"> 000 1170505005 0000 180</t>
  </si>
  <si>
    <t xml:space="preserve">  БЕЗВОЗМЕЗДНЫЕ ПОСТУПЛЕНИЯ</t>
  </si>
  <si>
    <t xml:space="preserve"> 000 2000000000 0000 000</t>
  </si>
  <si>
    <t xml:space="preserve">  БЕЗВОЗМЕЗДНЫЕ ПОСТУПЛЕНИЯ ОТ ДРУГИХ БЮДЖЕТОВ БЮДЖЕТНОЙ СИСТЕМЫ РОССИЙСКОЙ ФЕДЕРАЦИИ</t>
  </si>
  <si>
    <t xml:space="preserve"> 000 2020000000 0000 000</t>
  </si>
  <si>
    <t xml:space="preserve">  Дотации бюджетам бюджетной системы Российской Федерации</t>
  </si>
  <si>
    <t xml:space="preserve"> 000 2021000000 0000 150</t>
  </si>
  <si>
    <t xml:space="preserve">  Дотации бюджетам муниципальных районов на выравнивание бюджетной обеспеченности из бюджета субъекта Российской Федерации</t>
  </si>
  <si>
    <t xml:space="preserve"> 000 2021500105 0000 150</t>
  </si>
  <si>
    <t xml:space="preserve">  Дотации бюджетам муниципальных районов на поддержку мер по обеспечению сбалансированности бюджетов</t>
  </si>
  <si>
    <t xml:space="preserve"> 000 2021500205 0000 150</t>
  </si>
  <si>
    <t xml:space="preserve">  Субсидии бюджетам бюджетной системы Российской Федерации (межбюджетные субсидии)</t>
  </si>
  <si>
    <t xml:space="preserve"> 000 2022000000 0000 150</t>
  </si>
  <si>
    <t xml:space="preserve">  Субсидии бюджетам муниципальных районов на строительство, модернизацию, ремонт и содержание автомобильных дорог общего пользования, в том числе дорог в поселениях (за исключением автомобильных дорог федерального значения)</t>
  </si>
  <si>
    <t xml:space="preserve"> 000 2022004105 0000 150</t>
  </si>
  <si>
    <t xml:space="preserve">  Субсидии бюджетам муниципальных районов на софинансирование капитальных вложений в объекты муниципальной собственности</t>
  </si>
  <si>
    <t xml:space="preserve"> 000 2022007705 0000 150</t>
  </si>
  <si>
    <t xml:space="preserve">  Субсидии бюджетам муниципальных районов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</si>
  <si>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 xml:space="preserve"> 000 2022530405 0000 150</t>
  </si>
  <si>
    <t xml:space="preserve">  Субсидии бюджетам муниципальных районов на реализацию мероприятий по обеспечению жильем молодых семей</t>
  </si>
  <si>
    <t xml:space="preserve"> 000 2022549705 0000 150</t>
  </si>
  <si>
    <t xml:space="preserve">  Субсидии бюджетам муниципальных районов на поддержку отрасли культуры</t>
  </si>
  <si>
    <t xml:space="preserve"> 000 2022551905 0000 150</t>
  </si>
  <si>
    <t xml:space="preserve">  Прочие субсидии бюджетам муниципальных районов</t>
  </si>
  <si>
    <t xml:space="preserve"> 000 2022999905 0000 150</t>
  </si>
  <si>
    <t xml:space="preserve">  Субвенции бюджетам бюджетной системы Российской Федерации</t>
  </si>
  <si>
    <t xml:space="preserve"> 000 2023000000 0000 150</t>
  </si>
  <si>
    <t xml:space="preserve">  Субвенции бюджетам муниципальных районов на выполнение передаваемых полномочий субъектов Российской Федерации</t>
  </si>
  <si>
    <t xml:space="preserve"> 000 2023002405 0000 150</t>
  </si>
  <si>
    <t xml:space="preserve">  Субвенции бюджетам муниципальных районов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</si>
  <si>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 xml:space="preserve"> 000 2023508205 0000 150</t>
  </si>
  <si>
    <t xml:space="preserve">  Прочие субвенции бюджетам муниципальных районов</t>
  </si>
  <si>
    <t xml:space="preserve"> 000 2023999905 0000 150</t>
  </si>
  <si>
    <t xml:space="preserve">  Иные межбюджетные трансферты</t>
  </si>
  <si>
    <t xml:space="preserve"> 000 2024000000 0000 150</t>
  </si>
  <si>
    <t xml:space="preserve">  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t>
  </si>
  <si>
    <t xml:space="preserve"> 000 2024001405 0000 150</t>
  </si>
  <si>
    <t xml:space="preserve">  Межбюджетные трансферты, передаваемые бюджетам муниципальных районов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общеобразовательныхорганизаций и профессиональных образовательных организаций</t>
  </si>
  <si>
    <t xml:space="preserve"> 000 2024505005 0000 150</t>
  </si>
  <si>
    <t xml:space="preserve">  Межбюджетные трансферты, передаваемые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</si>
  <si>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 xml:space="preserve"> 000 2024517905 0000 150</t>
  </si>
  <si>
    <t xml:space="preserve">  Межбюджетные трансферты,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</si>
  <si>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 xml:space="preserve"> 000 2024530305 0000 150</t>
  </si>
  <si>
    <t xml:space="preserve">  Прочие межбюджетные трансферты, передаваемые бюджетам муниципальных районов</t>
  </si>
  <si>
    <t xml:space="preserve"> 000 2024999905 0000 150</t>
  </si>
  <si>
    <t xml:space="preserve">  ВОЗВРАТ ОСТАТКОВ СУБСИДИЙ, СУБВЕНЦИЙ И ИНЫХ МЕЖБЮДЖЕТНЫХ ТРАНСФЕРТОВ, ИМЕЮЩИХ ЦЕЛЕВОЕ НАЗНАЧЕНИЕ, ПРОШЛЫХ ЛЕТ</t>
  </si>
  <si>
    <t xml:space="preserve"> 000 2190000000 0000 000</t>
  </si>
  <si>
    <t xml:space="preserve">  Возврат прочих остатков субсидий, субвенций и иных межбюджетных трансфертов, имеющих целевое назначение, прошлых лет из бюджетов муниципальных районов</t>
  </si>
  <si>
    <t xml:space="preserve"> 000 2196001005 0000 150</t>
  </si>
  <si>
    <t xml:space="preserve">                                                               Доходы бюджета</t>
  </si>
  <si>
    <t>План</t>
  </si>
  <si>
    <t>Исполнение</t>
  </si>
  <si>
    <t>% исполнения</t>
  </si>
  <si>
    <t>Приложение № 1 к Решению Совета  Пучежского муниципального района от</t>
  </si>
</sst>
</file>

<file path=xl/styles.xml><?xml version="1.0" encoding="utf-8"?>
<styleSheet xmlns="http://schemas.openxmlformats.org/spreadsheetml/2006/main">
  <numFmts count="2">
    <numFmt numFmtId="164" formatCode="dd\.mm\.yyyy"/>
    <numFmt numFmtId="165" formatCode="0.0%"/>
  </numFmts>
  <fonts count="18">
    <font>
      <sz val="11"/>
      <name val="Calibri"/>
      <family val="2"/>
      <scheme val="minor"/>
    </font>
    <font>
      <b/>
      <sz val="8"/>
      <color rgb="FF000000"/>
      <name val="Arial"/>
    </font>
    <font>
      <b/>
      <sz val="12"/>
      <color rgb="FF000000"/>
      <name val="Arial"/>
    </font>
    <font>
      <b/>
      <sz val="10"/>
      <color rgb="FF000000"/>
      <name val="Arial"/>
    </font>
    <font>
      <sz val="10"/>
      <color rgb="FF000000"/>
      <name val="Arial"/>
    </font>
    <font>
      <sz val="11"/>
      <color rgb="FF000000"/>
      <name val="Calibri"/>
      <scheme val="minor"/>
    </font>
    <font>
      <b/>
      <sz val="11"/>
      <color rgb="FF000000"/>
      <name val="Arial"/>
    </font>
    <font>
      <sz val="8"/>
      <color rgb="FF000000"/>
      <name val="Arial"/>
    </font>
    <font>
      <sz val="6"/>
      <color rgb="FF000000"/>
      <name val="Arial"/>
    </font>
    <font>
      <sz val="9"/>
      <color rgb="FF000000"/>
      <name val="Arial"/>
    </font>
    <font>
      <b/>
      <sz val="8"/>
      <color rgb="FF000000"/>
      <name val="Arial"/>
    </font>
    <font>
      <b/>
      <i/>
      <sz val="8"/>
      <color rgb="FF000000"/>
      <name val="Arial"/>
    </font>
    <font>
      <sz val="11"/>
      <color rgb="FF000000"/>
      <name val="Times New Roman"/>
    </font>
    <font>
      <sz val="11"/>
      <color rgb="FF000000"/>
      <name val="Arial"/>
    </font>
    <font>
      <sz val="11"/>
      <color rgb="FF000000"/>
      <name val="Calibri"/>
      <scheme val="minor"/>
    </font>
    <font>
      <sz val="10"/>
      <color rgb="FF000000"/>
      <name val="Arial"/>
    </font>
    <font>
      <sz val="11"/>
      <name val="Calibri"/>
      <family val="2"/>
      <scheme val="minor"/>
    </font>
    <font>
      <b/>
      <sz val="11"/>
      <color rgb="FF000000"/>
      <name val="Arial"/>
      <family val="2"/>
      <charset val="204"/>
    </font>
  </fonts>
  <fills count="5">
    <fill>
      <patternFill patternType="none"/>
    </fill>
    <fill>
      <patternFill patternType="gray125"/>
    </fill>
    <fill>
      <patternFill patternType="solid">
        <fgColor rgb="FFFFFFFF"/>
      </patternFill>
    </fill>
    <fill>
      <patternFill patternType="solid">
        <fgColor rgb="FFC0C0C0"/>
      </patternFill>
    </fill>
    <fill>
      <patternFill patternType="solid">
        <fgColor rgb="FFCCFFFF"/>
        <bgColor indexed="64"/>
      </patternFill>
    </fill>
  </fills>
  <borders count="61">
    <border>
      <left/>
      <right/>
      <top/>
      <bottom/>
      <diagonal/>
    </border>
    <border>
      <left/>
      <right/>
      <top/>
      <bottom/>
      <diagonal/>
    </border>
    <border>
      <left/>
      <right/>
      <top/>
      <bottom style="thin">
        <color rgb="FF000000"/>
      </bottom>
      <diagonal/>
    </border>
    <border>
      <left/>
      <right style="thin">
        <color rgb="FF000000"/>
      </right>
      <top/>
      <bottom/>
      <diagonal/>
    </border>
    <border>
      <left style="thin">
        <color rgb="FF000000"/>
      </left>
      <right style="thin">
        <color rgb="FF000000"/>
      </right>
      <top style="thin">
        <color rgb="FF000000"/>
      </top>
      <bottom style="medium">
        <color rgb="FF000000"/>
      </bottom>
      <diagonal/>
    </border>
    <border>
      <left style="thin">
        <color rgb="FF000000"/>
      </left>
      <right/>
      <top/>
      <bottom/>
      <diagonal/>
    </border>
    <border>
      <left/>
      <right style="medium">
        <color rgb="FF000000"/>
      </right>
      <top/>
      <bottom/>
      <diagonal/>
    </border>
    <border>
      <left style="medium">
        <color rgb="FF000000"/>
      </left>
      <right style="medium">
        <color rgb="FF000000"/>
      </right>
      <top style="medium">
        <color rgb="FF000000"/>
      </top>
      <bottom style="thin">
        <color rgb="FF000000"/>
      </bottom>
      <diagonal/>
    </border>
    <border>
      <left style="medium">
        <color rgb="FF000000"/>
      </left>
      <right/>
      <top/>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diagonal/>
    </border>
    <border>
      <left style="medium">
        <color rgb="FF000000"/>
      </left>
      <right style="medium">
        <color rgb="FF000000"/>
      </right>
      <top/>
      <bottom style="thin">
        <color rgb="FF000000"/>
      </bottom>
      <diagonal/>
    </border>
    <border>
      <left/>
      <right/>
      <top style="thin">
        <color rgb="FF000000"/>
      </top>
      <bottom style="thin">
        <color rgb="FF000000"/>
      </bottom>
      <diagonal/>
    </border>
    <border>
      <left/>
      <right/>
      <top style="thin">
        <color rgb="FF000000"/>
      </top>
      <bottom/>
      <diagonal/>
    </border>
    <border>
      <left style="medium">
        <color rgb="FF000000"/>
      </left>
      <right style="medium">
        <color rgb="FF000000"/>
      </right>
      <top style="thin">
        <color rgb="FF000000"/>
      </top>
      <bottom style="medium">
        <color rgb="FF000000"/>
      </bottom>
      <diagonal/>
    </border>
    <border>
      <left/>
      <right/>
      <top style="medium">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medium">
        <color rgb="FF000000"/>
      </right>
      <top style="thin">
        <color rgb="FF000000"/>
      </top>
      <bottom style="hair">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style="hair">
        <color rgb="FF000000"/>
      </bottom>
      <diagonal/>
    </border>
    <border>
      <left style="thin">
        <color rgb="FF000000"/>
      </left>
      <right/>
      <top style="thin">
        <color rgb="FF000000"/>
      </top>
      <bottom style="thin">
        <color rgb="FF000000"/>
      </bottom>
      <diagonal/>
    </border>
    <border>
      <left/>
      <right style="medium">
        <color rgb="FF000000"/>
      </right>
      <top style="hair">
        <color rgb="FF000000"/>
      </top>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medium">
        <color rgb="FF000000"/>
      </left>
      <right style="medium">
        <color rgb="FF000000"/>
      </right>
      <top style="hair">
        <color rgb="FF000000"/>
      </top>
      <bottom/>
      <diagonal/>
    </border>
    <border>
      <left style="thin">
        <color rgb="FF000000"/>
      </left>
      <right/>
      <top style="thin">
        <color rgb="FF000000"/>
      </top>
      <bottom/>
      <diagonal/>
    </border>
    <border>
      <left style="medium">
        <color rgb="FF000000"/>
      </left>
      <right style="thin">
        <color rgb="FF000000"/>
      </right>
      <top style="thin">
        <color rgb="FF000000"/>
      </top>
      <bottom style="thin">
        <color rgb="FF000000"/>
      </bottom>
      <diagonal/>
    </border>
    <border>
      <left/>
      <right style="medium">
        <color rgb="FF000000"/>
      </right>
      <top style="thin">
        <color rgb="FF000000"/>
      </top>
      <bottom style="thin">
        <color rgb="FF000000"/>
      </bottom>
      <diagonal/>
    </border>
    <border>
      <left/>
      <right style="medium">
        <color rgb="FF000000"/>
      </right>
      <top/>
      <bottom style="hair">
        <color rgb="FF000000"/>
      </bottom>
      <diagonal/>
    </border>
    <border>
      <left style="thin">
        <color rgb="FF000000"/>
      </left>
      <right style="medium">
        <color rgb="FF000000"/>
      </right>
      <top/>
      <bottom style="thin">
        <color rgb="FF000000"/>
      </bottom>
      <diagonal/>
    </border>
    <border>
      <left style="medium">
        <color rgb="FF000000"/>
      </left>
      <right style="medium">
        <color rgb="FF000000"/>
      </right>
      <top/>
      <bottom style="hair">
        <color rgb="FF000000"/>
      </bottom>
      <diagonal/>
    </border>
    <border>
      <left/>
      <right/>
      <top style="medium">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diagonal/>
    </border>
    <border>
      <left style="medium">
        <color rgb="FF000000"/>
      </left>
      <right style="thin">
        <color rgb="FF000000"/>
      </right>
      <top/>
      <bottom style="thin">
        <color rgb="FF000000"/>
      </bottom>
      <diagonal/>
    </border>
    <border>
      <left style="thin">
        <color rgb="FF000000"/>
      </left>
      <right style="medium">
        <color rgb="FF000000"/>
      </right>
      <top style="thin">
        <color rgb="FF000000"/>
      </top>
      <bottom style="hair">
        <color rgb="FF000000"/>
      </bottom>
      <diagonal/>
    </border>
    <border>
      <left style="thin">
        <color rgb="FF000000"/>
      </left>
      <right style="medium">
        <color rgb="FF000000"/>
      </right>
      <top style="hair">
        <color rgb="FF000000"/>
      </top>
      <bottom style="hair">
        <color rgb="FF000000"/>
      </bottom>
      <diagonal/>
    </border>
    <border>
      <left style="thin">
        <color rgb="FF000000"/>
      </left>
      <right style="medium">
        <color rgb="FF000000"/>
      </right>
      <top style="hair">
        <color rgb="FF000000"/>
      </top>
      <bottom/>
      <diagonal/>
    </border>
    <border>
      <left style="thin">
        <color rgb="FF000000"/>
      </left>
      <right style="medium">
        <color rgb="FF000000"/>
      </right>
      <top/>
      <bottom style="hair">
        <color rgb="FF000000"/>
      </bottom>
      <diagonal/>
    </border>
    <border>
      <left style="thin">
        <color rgb="FF000000"/>
      </left>
      <right style="medium">
        <color rgb="FF000000"/>
      </right>
      <top style="hair">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top style="thin">
        <color rgb="FF000000"/>
      </top>
      <bottom style="hair">
        <color rgb="FF000000"/>
      </bottom>
      <diagonal/>
    </border>
    <border>
      <left style="thin">
        <color rgb="FF000000"/>
      </left>
      <right/>
      <top style="medium">
        <color rgb="FF000000"/>
      </top>
      <bottom style="thin">
        <color rgb="FF000000"/>
      </bottom>
      <diagonal/>
    </border>
    <border>
      <left style="thin">
        <color rgb="FF000000"/>
      </left>
      <right/>
      <top style="hair">
        <color rgb="FF000000"/>
      </top>
      <bottom/>
      <diagonal/>
    </border>
    <border>
      <left style="thin">
        <color rgb="FF000000"/>
      </left>
      <right/>
      <top/>
      <bottom style="hair">
        <color rgb="FF000000"/>
      </bottom>
      <diagonal/>
    </border>
    <border>
      <left style="thin">
        <color rgb="FF000000"/>
      </left>
      <right/>
      <top/>
      <bottom style="thin">
        <color rgb="FF000000"/>
      </bottom>
      <diagonal/>
    </border>
    <border>
      <left style="thin">
        <color rgb="FF000000"/>
      </left>
      <right/>
      <top style="hair">
        <color rgb="FF000000"/>
      </top>
      <bottom style="hair">
        <color rgb="FF000000"/>
      </bottom>
      <diagonal/>
    </border>
    <border>
      <left style="thin">
        <color rgb="FF000000"/>
      </left>
      <right/>
      <top style="hair">
        <color rgb="FF000000"/>
      </top>
      <bottom style="thin">
        <color rgb="FF000000"/>
      </bottom>
      <diagonal/>
    </border>
    <border>
      <left style="medium">
        <color rgb="FF000000"/>
      </left>
      <right style="thin">
        <color rgb="FF000000"/>
      </right>
      <top/>
      <bottom style="medium">
        <color rgb="FF000000"/>
      </bottom>
      <diagonal/>
    </border>
    <border>
      <left style="thin">
        <color rgb="FF000000"/>
      </left>
      <right/>
      <top style="thin">
        <color rgb="FF000000"/>
      </top>
      <bottom style="medium">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medium">
        <color rgb="FF000000"/>
      </right>
      <top/>
      <bottom/>
      <diagonal/>
    </border>
    <border>
      <left style="thin">
        <color indexed="64"/>
      </left>
      <right style="thin">
        <color indexed="64"/>
      </right>
      <top style="thin">
        <color indexed="64"/>
      </top>
      <bottom style="thin">
        <color indexed="64"/>
      </bottom>
      <diagonal/>
    </border>
  </borders>
  <cellStyleXfs count="187">
    <xf numFmtId="0" fontId="0" fillId="0" borderId="0"/>
    <xf numFmtId="0" fontId="1" fillId="0" borderId="1"/>
    <xf numFmtId="0" fontId="2" fillId="0" borderId="1">
      <alignment horizontal="center" wrapText="1"/>
    </xf>
    <xf numFmtId="0" fontId="3" fillId="0" borderId="2"/>
    <xf numFmtId="0" fontId="3" fillId="0" borderId="1"/>
    <xf numFmtId="0" fontId="4" fillId="0" borderId="1"/>
    <xf numFmtId="0" fontId="2" fillId="0" borderId="1">
      <alignment horizontal="left" wrapText="1"/>
    </xf>
    <xf numFmtId="0" fontId="5" fillId="0" borderId="1"/>
    <xf numFmtId="0" fontId="6" fillId="0" borderId="1"/>
    <xf numFmtId="0" fontId="3" fillId="0" borderId="3"/>
    <xf numFmtId="0" fontId="7" fillId="0" borderId="4">
      <alignment horizontal="center"/>
    </xf>
    <xf numFmtId="0" fontId="4" fillId="0" borderId="5"/>
    <xf numFmtId="0" fontId="7" fillId="0" borderId="1">
      <alignment horizontal="left"/>
    </xf>
    <xf numFmtId="0" fontId="8" fillId="0" borderId="1">
      <alignment horizontal="center" vertical="top"/>
    </xf>
    <xf numFmtId="49" fontId="9" fillId="0" borderId="6">
      <alignment horizontal="right"/>
    </xf>
    <xf numFmtId="49" fontId="4" fillId="0" borderId="7">
      <alignment horizontal="center"/>
    </xf>
    <xf numFmtId="0" fontId="4" fillId="0" borderId="8"/>
    <xf numFmtId="49" fontId="4" fillId="0" borderId="1"/>
    <xf numFmtId="49" fontId="7" fillId="0" borderId="1">
      <alignment horizontal="right"/>
    </xf>
    <xf numFmtId="0" fontId="7" fillId="0" borderId="1"/>
    <xf numFmtId="0" fontId="7" fillId="0" borderId="1">
      <alignment horizontal="center"/>
    </xf>
    <xf numFmtId="0" fontId="7" fillId="0" borderId="6">
      <alignment horizontal="right"/>
    </xf>
    <xf numFmtId="164" fontId="7" fillId="0" borderId="9">
      <alignment horizontal="center"/>
    </xf>
    <xf numFmtId="49" fontId="7" fillId="0" borderId="1"/>
    <xf numFmtId="0" fontId="7" fillId="0" borderId="1">
      <alignment horizontal="right"/>
    </xf>
    <xf numFmtId="0" fontId="7" fillId="0" borderId="10">
      <alignment horizontal="center"/>
    </xf>
    <xf numFmtId="0" fontId="7" fillId="0" borderId="2">
      <alignment wrapText="1"/>
    </xf>
    <xf numFmtId="49" fontId="7" fillId="0" borderId="11">
      <alignment horizontal="center"/>
    </xf>
    <xf numFmtId="0" fontId="7" fillId="0" borderId="12">
      <alignment wrapText="1"/>
    </xf>
    <xf numFmtId="49" fontId="7" fillId="0" borderId="9">
      <alignment horizontal="center"/>
    </xf>
    <xf numFmtId="0" fontId="7" fillId="0" borderId="13">
      <alignment horizontal="left"/>
    </xf>
    <xf numFmtId="49" fontId="7" fillId="0" borderId="13"/>
    <xf numFmtId="0" fontId="7" fillId="0" borderId="9">
      <alignment horizontal="center"/>
    </xf>
    <xf numFmtId="49" fontId="7" fillId="0" borderId="14">
      <alignment horizontal="center"/>
    </xf>
    <xf numFmtId="0" fontId="5" fillId="0" borderId="15"/>
    <xf numFmtId="49" fontId="7" fillId="0" borderId="16">
      <alignment horizontal="center" vertical="center" wrapText="1"/>
    </xf>
    <xf numFmtId="49" fontId="7" fillId="0" borderId="17">
      <alignment horizontal="center" vertical="center" wrapText="1"/>
    </xf>
    <xf numFmtId="49" fontId="7" fillId="0" borderId="18">
      <alignment horizontal="center" vertical="center" wrapText="1"/>
    </xf>
    <xf numFmtId="49" fontId="7" fillId="0" borderId="4">
      <alignment horizontal="center" vertical="center" wrapText="1"/>
    </xf>
    <xf numFmtId="0" fontId="7" fillId="0" borderId="19">
      <alignment horizontal="left" wrapText="1"/>
    </xf>
    <xf numFmtId="49" fontId="7" fillId="0" borderId="20">
      <alignment horizontal="center" wrapText="1"/>
    </xf>
    <xf numFmtId="49" fontId="7" fillId="0" borderId="21">
      <alignment horizontal="center"/>
    </xf>
    <xf numFmtId="4" fontId="7" fillId="0" borderId="16">
      <alignment horizontal="right"/>
    </xf>
    <xf numFmtId="4" fontId="7" fillId="0" borderId="22">
      <alignment horizontal="right"/>
    </xf>
    <xf numFmtId="0" fontId="7" fillId="0" borderId="23">
      <alignment horizontal="left" wrapText="1"/>
    </xf>
    <xf numFmtId="4" fontId="7" fillId="0" borderId="24">
      <alignment horizontal="right"/>
    </xf>
    <xf numFmtId="0" fontId="7" fillId="0" borderId="25">
      <alignment horizontal="left" wrapText="1" indent="1"/>
    </xf>
    <xf numFmtId="49" fontId="7" fillId="0" borderId="26">
      <alignment horizontal="center" wrapText="1"/>
    </xf>
    <xf numFmtId="49" fontId="7" fillId="0" borderId="27">
      <alignment horizontal="center"/>
    </xf>
    <xf numFmtId="0" fontId="7" fillId="0" borderId="28">
      <alignment horizontal="left" wrapText="1" indent="1"/>
    </xf>
    <xf numFmtId="49" fontId="7" fillId="0" borderId="29">
      <alignment horizontal="center"/>
    </xf>
    <xf numFmtId="49" fontId="7" fillId="0" borderId="5">
      <alignment horizontal="center"/>
    </xf>
    <xf numFmtId="49" fontId="7" fillId="0" borderId="1">
      <alignment horizontal="center"/>
    </xf>
    <xf numFmtId="0" fontId="7" fillId="0" borderId="22">
      <alignment horizontal="left" wrapText="1" indent="2"/>
    </xf>
    <xf numFmtId="49" fontId="7" fillId="0" borderId="30">
      <alignment horizontal="center"/>
    </xf>
    <xf numFmtId="49" fontId="7" fillId="0" borderId="16">
      <alignment horizontal="center"/>
    </xf>
    <xf numFmtId="0" fontId="7" fillId="0" borderId="31">
      <alignment horizontal="left" wrapText="1" indent="2"/>
    </xf>
    <xf numFmtId="0" fontId="7" fillId="0" borderId="15"/>
    <xf numFmtId="0" fontId="7" fillId="2" borderId="15"/>
    <xf numFmtId="0" fontId="7" fillId="2" borderId="1"/>
    <xf numFmtId="0" fontId="7" fillId="0" borderId="1">
      <alignment horizontal="left" wrapText="1"/>
    </xf>
    <xf numFmtId="49" fontId="7" fillId="0" borderId="1">
      <alignment horizontal="center" wrapText="1"/>
    </xf>
    <xf numFmtId="0" fontId="7" fillId="0" borderId="2">
      <alignment horizontal="left"/>
    </xf>
    <xf numFmtId="49" fontId="7" fillId="0" borderId="2"/>
    <xf numFmtId="0" fontId="7" fillId="0" borderId="2"/>
    <xf numFmtId="0" fontId="7" fillId="0" borderId="32">
      <alignment horizontal="left" wrapText="1"/>
    </xf>
    <xf numFmtId="49" fontId="7" fillId="0" borderId="21">
      <alignment horizontal="center" wrapText="1"/>
    </xf>
    <xf numFmtId="4" fontId="7" fillId="0" borderId="18">
      <alignment horizontal="right"/>
    </xf>
    <xf numFmtId="4" fontId="7" fillId="0" borderId="33">
      <alignment horizontal="right"/>
    </xf>
    <xf numFmtId="0" fontId="7" fillId="0" borderId="34">
      <alignment horizontal="left" wrapText="1"/>
    </xf>
    <xf numFmtId="49" fontId="7" fillId="0" borderId="30">
      <alignment horizontal="center" wrapText="1"/>
    </xf>
    <xf numFmtId="49" fontId="7" fillId="0" borderId="22">
      <alignment horizontal="center"/>
    </xf>
    <xf numFmtId="0" fontId="7" fillId="0" borderId="12"/>
    <xf numFmtId="0" fontId="7" fillId="0" borderId="35"/>
    <xf numFmtId="0" fontId="1" fillId="0" borderId="31">
      <alignment horizontal="left" wrapText="1"/>
    </xf>
    <xf numFmtId="0" fontId="7" fillId="0" borderId="36">
      <alignment horizontal="center" wrapText="1"/>
    </xf>
    <xf numFmtId="49" fontId="7" fillId="0" borderId="37">
      <alignment horizontal="center" wrapText="1"/>
    </xf>
    <xf numFmtId="4" fontId="7" fillId="0" borderId="21">
      <alignment horizontal="right"/>
    </xf>
    <xf numFmtId="4" fontId="7" fillId="0" borderId="38">
      <alignment horizontal="right"/>
    </xf>
    <xf numFmtId="0" fontId="1" fillId="0" borderId="9">
      <alignment horizontal="left" wrapText="1"/>
    </xf>
    <xf numFmtId="0" fontId="4" fillId="0" borderId="15"/>
    <xf numFmtId="0" fontId="7" fillId="0" borderId="1">
      <alignment horizontal="center" wrapText="1"/>
    </xf>
    <xf numFmtId="0" fontId="1" fillId="0" borderId="1">
      <alignment horizontal="center"/>
    </xf>
    <xf numFmtId="0" fontId="1" fillId="0" borderId="2"/>
    <xf numFmtId="49" fontId="7" fillId="0" borderId="2">
      <alignment horizontal="left"/>
    </xf>
    <xf numFmtId="49" fontId="7" fillId="0" borderId="18">
      <alignment horizontal="center"/>
    </xf>
    <xf numFmtId="0" fontId="7" fillId="0" borderId="25">
      <alignment horizontal="left" wrapText="1"/>
    </xf>
    <xf numFmtId="49" fontId="7" fillId="0" borderId="39">
      <alignment horizontal="center"/>
    </xf>
    <xf numFmtId="0" fontId="7" fillId="0" borderId="28">
      <alignment horizontal="left" wrapText="1"/>
    </xf>
    <xf numFmtId="0" fontId="4" fillId="0" borderId="27"/>
    <xf numFmtId="0" fontId="4" fillId="0" borderId="39"/>
    <xf numFmtId="0" fontId="7" fillId="0" borderId="32">
      <alignment horizontal="left" wrapText="1" indent="1"/>
    </xf>
    <xf numFmtId="49" fontId="7" fillId="0" borderId="40">
      <alignment horizontal="center" wrapText="1"/>
    </xf>
    <xf numFmtId="0" fontId="7" fillId="0" borderId="34">
      <alignment horizontal="left" wrapText="1" indent="1"/>
    </xf>
    <xf numFmtId="0" fontId="7" fillId="0" borderId="25">
      <alignment horizontal="left" wrapText="1" indent="2"/>
    </xf>
    <xf numFmtId="0" fontId="7" fillId="0" borderId="28">
      <alignment horizontal="left" wrapText="1" indent="2"/>
    </xf>
    <xf numFmtId="49" fontId="7" fillId="0" borderId="40">
      <alignment horizontal="center"/>
    </xf>
    <xf numFmtId="0" fontId="4" fillId="0" borderId="13"/>
    <xf numFmtId="0" fontId="4" fillId="0" borderId="2"/>
    <xf numFmtId="0" fontId="10" fillId="0" borderId="17">
      <alignment horizontal="center" vertical="center" textRotation="90" wrapText="1"/>
    </xf>
    <xf numFmtId="0" fontId="7" fillId="0" borderId="16">
      <alignment horizontal="center" vertical="top" wrapText="1"/>
    </xf>
    <xf numFmtId="0" fontId="7" fillId="0" borderId="27">
      <alignment horizontal="center" vertical="top"/>
    </xf>
    <xf numFmtId="0" fontId="7" fillId="0" borderId="16">
      <alignment horizontal="center" vertical="top"/>
    </xf>
    <xf numFmtId="49" fontId="7" fillId="0" borderId="16">
      <alignment horizontal="center" vertical="top" wrapText="1"/>
    </xf>
    <xf numFmtId="0" fontId="1" fillId="0" borderId="41"/>
    <xf numFmtId="49" fontId="1" fillId="0" borderId="20">
      <alignment horizontal="center"/>
    </xf>
    <xf numFmtId="0" fontId="5" fillId="0" borderId="8"/>
    <xf numFmtId="49" fontId="11" fillId="0" borderId="42">
      <alignment horizontal="left" vertical="center" wrapText="1"/>
    </xf>
    <xf numFmtId="49" fontId="1" fillId="0" borderId="30">
      <alignment horizontal="center" vertical="center" wrapText="1"/>
    </xf>
    <xf numFmtId="49" fontId="7" fillId="0" borderId="43">
      <alignment horizontal="left" vertical="center" wrapText="1" indent="2"/>
    </xf>
    <xf numFmtId="49" fontId="7" fillId="0" borderId="26">
      <alignment horizontal="center" vertical="center" wrapText="1"/>
    </xf>
    <xf numFmtId="0" fontId="7" fillId="0" borderId="27"/>
    <xf numFmtId="4" fontId="7" fillId="0" borderId="27">
      <alignment horizontal="right"/>
    </xf>
    <xf numFmtId="4" fontId="7" fillId="0" borderId="39">
      <alignment horizontal="right"/>
    </xf>
    <xf numFmtId="49" fontId="7" fillId="0" borderId="44">
      <alignment horizontal="left" vertical="center" wrapText="1" indent="3"/>
    </xf>
    <xf numFmtId="49" fontId="7" fillId="0" borderId="40">
      <alignment horizontal="center" vertical="center" wrapText="1"/>
    </xf>
    <xf numFmtId="49" fontId="7" fillId="0" borderId="42">
      <alignment horizontal="left" vertical="center" wrapText="1" indent="3"/>
    </xf>
    <xf numFmtId="49" fontId="7" fillId="0" borderId="30">
      <alignment horizontal="center" vertical="center" wrapText="1"/>
    </xf>
    <xf numFmtId="49" fontId="7" fillId="0" borderId="45">
      <alignment horizontal="left" vertical="center" wrapText="1" indent="3"/>
    </xf>
    <xf numFmtId="0" fontId="11" fillId="0" borderId="41">
      <alignment horizontal="left" vertical="center" wrapText="1"/>
    </xf>
    <xf numFmtId="49" fontId="7" fillId="0" borderId="46">
      <alignment horizontal="center" vertical="center" wrapText="1"/>
    </xf>
    <xf numFmtId="4" fontId="7" fillId="0" borderId="4">
      <alignment horizontal="right"/>
    </xf>
    <xf numFmtId="4" fontId="7" fillId="0" borderId="47">
      <alignment horizontal="right"/>
    </xf>
    <xf numFmtId="0" fontId="10" fillId="0" borderId="13">
      <alignment horizontal="center" vertical="center" textRotation="90" wrapText="1"/>
    </xf>
    <xf numFmtId="49" fontId="7" fillId="0" borderId="13">
      <alignment horizontal="left" vertical="center" wrapText="1" indent="3"/>
    </xf>
    <xf numFmtId="49" fontId="7" fillId="0" borderId="15">
      <alignment horizontal="center" vertical="center" wrapText="1"/>
    </xf>
    <xf numFmtId="4" fontId="7" fillId="0" borderId="15">
      <alignment horizontal="right"/>
    </xf>
    <xf numFmtId="0" fontId="7" fillId="0" borderId="1">
      <alignment vertical="center"/>
    </xf>
    <xf numFmtId="49" fontId="7" fillId="0" borderId="1">
      <alignment horizontal="left" vertical="center" wrapText="1" indent="3"/>
    </xf>
    <xf numFmtId="49" fontId="7" fillId="0" borderId="1">
      <alignment horizontal="center" vertical="center" wrapText="1"/>
    </xf>
    <xf numFmtId="4" fontId="7" fillId="0" borderId="1">
      <alignment horizontal="right" shrinkToFit="1"/>
    </xf>
    <xf numFmtId="0" fontId="10" fillId="0" borderId="2">
      <alignment horizontal="center" vertical="center" textRotation="90" wrapText="1"/>
    </xf>
    <xf numFmtId="49" fontId="7" fillId="0" borderId="2">
      <alignment horizontal="left" vertical="center" wrapText="1" indent="3"/>
    </xf>
    <xf numFmtId="49" fontId="7" fillId="0" borderId="2">
      <alignment horizontal="center" vertical="center" wrapText="1"/>
    </xf>
    <xf numFmtId="4" fontId="7" fillId="0" borderId="2">
      <alignment horizontal="right"/>
    </xf>
    <xf numFmtId="49" fontId="7" fillId="0" borderId="27">
      <alignment horizontal="center" vertical="center" wrapText="1"/>
    </xf>
    <xf numFmtId="0" fontId="11" fillId="0" borderId="48">
      <alignment horizontal="left" vertical="center" wrapText="1"/>
    </xf>
    <xf numFmtId="49" fontId="1" fillId="0" borderId="20">
      <alignment horizontal="center" vertical="center" wrapText="1"/>
    </xf>
    <xf numFmtId="4" fontId="7" fillId="0" borderId="49">
      <alignment horizontal="right"/>
    </xf>
    <xf numFmtId="49" fontId="7" fillId="0" borderId="50">
      <alignment horizontal="left" vertical="center" wrapText="1" indent="2"/>
    </xf>
    <xf numFmtId="0" fontId="7" fillId="0" borderId="29"/>
    <xf numFmtId="0" fontId="7" fillId="0" borderId="22"/>
    <xf numFmtId="49" fontId="7" fillId="0" borderId="51">
      <alignment horizontal="left" vertical="center" wrapText="1" indent="3"/>
    </xf>
    <xf numFmtId="4" fontId="7" fillId="0" borderId="52">
      <alignment horizontal="right"/>
    </xf>
    <xf numFmtId="49" fontId="7" fillId="0" borderId="53">
      <alignment horizontal="left" vertical="center" wrapText="1" indent="3"/>
    </xf>
    <xf numFmtId="49" fontId="7" fillId="0" borderId="54">
      <alignment horizontal="left" vertical="center" wrapText="1" indent="3"/>
    </xf>
    <xf numFmtId="49" fontId="7" fillId="0" borderId="55">
      <alignment horizontal="center" vertical="center" wrapText="1"/>
    </xf>
    <xf numFmtId="4" fontId="7" fillId="0" borderId="56">
      <alignment horizontal="right"/>
    </xf>
    <xf numFmtId="0" fontId="10" fillId="0" borderId="13">
      <alignment horizontal="center" vertical="center" textRotation="90"/>
    </xf>
    <xf numFmtId="4" fontId="7" fillId="0" borderId="1">
      <alignment horizontal="right"/>
    </xf>
    <xf numFmtId="0" fontId="10" fillId="0" borderId="2">
      <alignment horizontal="center" vertical="center" textRotation="90"/>
    </xf>
    <xf numFmtId="0" fontId="10" fillId="0" borderId="17">
      <alignment horizontal="center" vertical="center" textRotation="90"/>
    </xf>
    <xf numFmtId="0" fontId="7" fillId="0" borderId="39"/>
    <xf numFmtId="49" fontId="7" fillId="0" borderId="57">
      <alignment horizontal="center" vertical="center" wrapText="1"/>
    </xf>
    <xf numFmtId="0" fontId="7" fillId="0" borderId="58"/>
    <xf numFmtId="0" fontId="7" fillId="0" borderId="59"/>
    <xf numFmtId="0" fontId="10" fillId="0" borderId="16">
      <alignment horizontal="center" vertical="center" textRotation="90"/>
    </xf>
    <xf numFmtId="49" fontId="11" fillId="0" borderId="48">
      <alignment horizontal="left" vertical="center" wrapText="1"/>
    </xf>
    <xf numFmtId="0" fontId="1" fillId="0" borderId="40">
      <alignment horizontal="center" vertical="center"/>
    </xf>
    <xf numFmtId="0" fontId="7" fillId="0" borderId="26">
      <alignment horizontal="center" vertical="center"/>
    </xf>
    <xf numFmtId="0" fontId="7" fillId="0" borderId="40">
      <alignment horizontal="center" vertical="center"/>
    </xf>
    <xf numFmtId="0" fontId="7" fillId="0" borderId="30">
      <alignment horizontal="center" vertical="center"/>
    </xf>
    <xf numFmtId="0" fontId="7" fillId="0" borderId="46">
      <alignment horizontal="center" vertical="center"/>
    </xf>
    <xf numFmtId="0" fontId="1" fillId="0" borderId="20">
      <alignment horizontal="center" vertical="center"/>
    </xf>
    <xf numFmtId="49" fontId="1" fillId="0" borderId="30">
      <alignment horizontal="center" vertical="center"/>
    </xf>
    <xf numFmtId="49" fontId="7" fillId="0" borderId="57">
      <alignment horizontal="center" vertical="center"/>
    </xf>
    <xf numFmtId="49" fontId="7" fillId="0" borderId="40">
      <alignment horizontal="center" vertical="center"/>
    </xf>
    <xf numFmtId="49" fontId="7" fillId="0" borderId="30">
      <alignment horizontal="center" vertical="center"/>
    </xf>
    <xf numFmtId="49" fontId="7" fillId="0" borderId="46">
      <alignment horizontal="center" vertical="center"/>
    </xf>
    <xf numFmtId="49" fontId="7" fillId="0" borderId="2">
      <alignment horizontal="center" wrapText="1"/>
    </xf>
    <xf numFmtId="0" fontId="7" fillId="0" borderId="2">
      <alignment horizontal="center"/>
    </xf>
    <xf numFmtId="49" fontId="7" fillId="0" borderId="1">
      <alignment horizontal="left"/>
    </xf>
    <xf numFmtId="0" fontId="7" fillId="0" borderId="13">
      <alignment horizontal="center"/>
    </xf>
    <xf numFmtId="49" fontId="7" fillId="0" borderId="13">
      <alignment horizontal="center"/>
    </xf>
    <xf numFmtId="0" fontId="12" fillId="0" borderId="2">
      <alignment wrapText="1"/>
    </xf>
    <xf numFmtId="0" fontId="13" fillId="0" borderId="2"/>
    <xf numFmtId="0" fontId="12" fillId="0" borderId="16">
      <alignment wrapText="1"/>
    </xf>
    <xf numFmtId="0" fontId="12" fillId="0" borderId="13">
      <alignment wrapText="1"/>
    </xf>
    <xf numFmtId="0" fontId="13" fillId="0" borderId="13"/>
    <xf numFmtId="0" fontId="16" fillId="0" borderId="0"/>
    <xf numFmtId="0" fontId="16" fillId="0" borderId="0"/>
    <xf numFmtId="0" fontId="16" fillId="0" borderId="0"/>
    <xf numFmtId="0" fontId="14" fillId="0" borderId="1"/>
    <xf numFmtId="0" fontId="14" fillId="0" borderId="1"/>
    <xf numFmtId="0" fontId="15" fillId="3" borderId="1"/>
    <xf numFmtId="0" fontId="14" fillId="0" borderId="1"/>
    <xf numFmtId="9" fontId="16" fillId="0" borderId="0" applyFont="0" applyFill="0" applyBorder="0" applyAlignment="0" applyProtection="0"/>
  </cellStyleXfs>
  <cellXfs count="31">
    <xf numFmtId="0" fontId="0" fillId="0" borderId="0" xfId="0"/>
    <xf numFmtId="0" fontId="0" fillId="0" borderId="0" xfId="0" applyProtection="1">
      <protection locked="0"/>
    </xf>
    <xf numFmtId="0" fontId="4" fillId="0" borderId="1" xfId="5" applyNumberFormat="1" applyProtection="1"/>
    <xf numFmtId="0" fontId="5" fillId="0" borderId="1" xfId="7" applyNumberFormat="1" applyProtection="1"/>
    <xf numFmtId="0" fontId="7" fillId="0" borderId="1" xfId="19" applyNumberFormat="1" applyProtection="1"/>
    <xf numFmtId="0" fontId="5" fillId="0" borderId="15" xfId="34" applyNumberFormat="1" applyProtection="1"/>
    <xf numFmtId="0" fontId="7" fillId="0" borderId="22" xfId="53" applyNumberFormat="1" applyProtection="1">
      <alignment horizontal="left" wrapText="1" indent="2"/>
    </xf>
    <xf numFmtId="0" fontId="7" fillId="0" borderId="15" xfId="57" applyNumberFormat="1" applyProtection="1"/>
    <xf numFmtId="0" fontId="7" fillId="2" borderId="1" xfId="59" applyNumberFormat="1" applyProtection="1"/>
    <xf numFmtId="49" fontId="7" fillId="0" borderId="24" xfId="55" applyNumberFormat="1" applyBorder="1" applyProtection="1">
      <alignment horizontal="center"/>
    </xf>
    <xf numFmtId="0" fontId="7" fillId="0" borderId="1" xfId="57" applyNumberFormat="1" applyBorder="1" applyProtection="1"/>
    <xf numFmtId="0" fontId="7" fillId="4" borderId="19" xfId="39" applyNumberFormat="1" applyFill="1" applyProtection="1">
      <alignment horizontal="left" wrapText="1"/>
    </xf>
    <xf numFmtId="49" fontId="7" fillId="4" borderId="49" xfId="41" applyNumberFormat="1" applyFill="1" applyBorder="1" applyProtection="1">
      <alignment horizontal="center"/>
    </xf>
    <xf numFmtId="0" fontId="7" fillId="4" borderId="25" xfId="46" applyNumberFormat="1" applyFill="1" applyProtection="1">
      <alignment horizontal="left" wrapText="1" indent="1"/>
    </xf>
    <xf numFmtId="49" fontId="7" fillId="4" borderId="29" xfId="48" applyNumberFormat="1" applyFill="1" applyBorder="1" applyProtection="1">
      <alignment horizontal="center"/>
    </xf>
    <xf numFmtId="0" fontId="7" fillId="4" borderId="22" xfId="53" applyNumberFormat="1" applyFill="1" applyProtection="1">
      <alignment horizontal="left" wrapText="1" indent="2"/>
    </xf>
    <xf numFmtId="49" fontId="7" fillId="4" borderId="24" xfId="55" applyNumberFormat="1" applyFill="1" applyBorder="1" applyProtection="1">
      <alignment horizontal="center"/>
    </xf>
    <xf numFmtId="0" fontId="4" fillId="0" borderId="1" xfId="5" applyNumberFormat="1" applyAlignment="1" applyProtection="1">
      <alignment horizontal="center" wrapText="1"/>
    </xf>
    <xf numFmtId="0" fontId="17" fillId="0" borderId="2" xfId="1" applyNumberFormat="1" applyFont="1" applyBorder="1" applyAlignment="1" applyProtection="1">
      <alignment horizontal="center"/>
    </xf>
    <xf numFmtId="0" fontId="17" fillId="0" borderId="1" xfId="1" applyNumberFormat="1" applyFont="1" applyBorder="1" applyAlignment="1" applyProtection="1">
      <alignment horizontal="center"/>
    </xf>
    <xf numFmtId="49" fontId="7" fillId="0" borderId="60" xfId="37" applyNumberFormat="1" applyBorder="1" applyAlignment="1" applyProtection="1">
      <alignment horizontal="center" vertical="center" wrapText="1"/>
    </xf>
    <xf numFmtId="49" fontId="7" fillId="0" borderId="16" xfId="35" applyNumberFormat="1" applyProtection="1">
      <alignment horizontal="center" vertical="center" wrapText="1"/>
    </xf>
    <xf numFmtId="49" fontId="7" fillId="0" borderId="16" xfId="35">
      <alignment horizontal="center" vertical="center" wrapText="1"/>
    </xf>
    <xf numFmtId="49" fontId="7" fillId="0" borderId="24" xfId="35" applyNumberFormat="1" applyBorder="1" applyProtection="1">
      <alignment horizontal="center" vertical="center" wrapText="1"/>
    </xf>
    <xf numFmtId="49" fontId="7" fillId="0" borderId="24" xfId="35" applyBorder="1">
      <alignment horizontal="center" vertical="center" wrapText="1"/>
    </xf>
    <xf numFmtId="4" fontId="7" fillId="4" borderId="60" xfId="42" applyNumberFormat="1" applyFill="1" applyBorder="1" applyAlignment="1" applyProtection="1">
      <alignment horizontal="center"/>
    </xf>
    <xf numFmtId="165" fontId="7" fillId="4" borderId="60" xfId="186" applyNumberFormat="1" applyFont="1" applyFill="1" applyBorder="1" applyAlignment="1" applyProtection="1">
      <alignment horizontal="center"/>
    </xf>
    <xf numFmtId="49" fontId="7" fillId="4" borderId="60" xfId="48" applyNumberFormat="1" applyFill="1" applyBorder="1" applyAlignment="1" applyProtection="1">
      <alignment horizontal="center"/>
    </xf>
    <xf numFmtId="49" fontId="7" fillId="4" borderId="60" xfId="50" applyNumberFormat="1" applyFill="1" applyBorder="1" applyAlignment="1" applyProtection="1">
      <alignment horizontal="center"/>
    </xf>
    <xf numFmtId="4" fontId="7" fillId="0" borderId="60" xfId="42" applyNumberFormat="1" applyBorder="1" applyAlignment="1" applyProtection="1">
      <alignment horizontal="center"/>
    </xf>
    <xf numFmtId="165" fontId="7" fillId="0" borderId="60" xfId="186" applyNumberFormat="1" applyFont="1" applyBorder="1" applyAlignment="1" applyProtection="1">
      <alignment horizontal="center"/>
    </xf>
  </cellXfs>
  <cellStyles count="187">
    <cellStyle name="br" xfId="181"/>
    <cellStyle name="col" xfId="180"/>
    <cellStyle name="style0" xfId="182"/>
    <cellStyle name="td" xfId="183"/>
    <cellStyle name="tr" xfId="179"/>
    <cellStyle name="xl100" xfId="64"/>
    <cellStyle name="xl101" xfId="69"/>
    <cellStyle name="xl102" xfId="79"/>
    <cellStyle name="xl103" xfId="83"/>
    <cellStyle name="xl104" xfId="91"/>
    <cellStyle name="xl105" xfId="86"/>
    <cellStyle name="xl106" xfId="94"/>
    <cellStyle name="xl107" xfId="97"/>
    <cellStyle name="xl108" xfId="81"/>
    <cellStyle name="xl109" xfId="84"/>
    <cellStyle name="xl110" xfId="92"/>
    <cellStyle name="xl111" xfId="96"/>
    <cellStyle name="xl112" xfId="82"/>
    <cellStyle name="xl113" xfId="85"/>
    <cellStyle name="xl114" xfId="87"/>
    <cellStyle name="xl115" xfId="93"/>
    <cellStyle name="xl116" xfId="88"/>
    <cellStyle name="xl117" xfId="95"/>
    <cellStyle name="xl118" xfId="89"/>
    <cellStyle name="xl119" xfId="90"/>
    <cellStyle name="xl120" xfId="99"/>
    <cellStyle name="xl121" xfId="123"/>
    <cellStyle name="xl122" xfId="127"/>
    <cellStyle name="xl123" xfId="131"/>
    <cellStyle name="xl124" xfId="148"/>
    <cellStyle name="xl125" xfId="150"/>
    <cellStyle name="xl126" xfId="151"/>
    <cellStyle name="xl127" xfId="98"/>
    <cellStyle name="xl128" xfId="156"/>
    <cellStyle name="xl129" xfId="174"/>
    <cellStyle name="xl130" xfId="177"/>
    <cellStyle name="xl131" xfId="100"/>
    <cellStyle name="xl132" xfId="104"/>
    <cellStyle name="xl133" xfId="107"/>
    <cellStyle name="xl134" xfId="109"/>
    <cellStyle name="xl135" xfId="114"/>
    <cellStyle name="xl136" xfId="116"/>
    <cellStyle name="xl137" xfId="118"/>
    <cellStyle name="xl138" xfId="119"/>
    <cellStyle name="xl139" xfId="124"/>
    <cellStyle name="xl140" xfId="128"/>
    <cellStyle name="xl141" xfId="132"/>
    <cellStyle name="xl142" xfId="136"/>
    <cellStyle name="xl143" xfId="139"/>
    <cellStyle name="xl144" xfId="142"/>
    <cellStyle name="xl145" xfId="144"/>
    <cellStyle name="xl146" xfId="145"/>
    <cellStyle name="xl147" xfId="157"/>
    <cellStyle name="xl148" xfId="105"/>
    <cellStyle name="xl149" xfId="108"/>
    <cellStyle name="xl150" xfId="110"/>
    <cellStyle name="xl151" xfId="115"/>
    <cellStyle name="xl152" xfId="117"/>
    <cellStyle name="xl153" xfId="120"/>
    <cellStyle name="xl154" xfId="125"/>
    <cellStyle name="xl155" xfId="129"/>
    <cellStyle name="xl156" xfId="133"/>
    <cellStyle name="xl157" xfId="135"/>
    <cellStyle name="xl158" xfId="137"/>
    <cellStyle name="xl159" xfId="146"/>
    <cellStyle name="xl160" xfId="153"/>
    <cellStyle name="xl161" xfId="158"/>
    <cellStyle name="xl162" xfId="159"/>
    <cellStyle name="xl163" xfId="160"/>
    <cellStyle name="xl164" xfId="161"/>
    <cellStyle name="xl165" xfId="162"/>
    <cellStyle name="xl166" xfId="163"/>
    <cellStyle name="xl167" xfId="164"/>
    <cellStyle name="xl168" xfId="165"/>
    <cellStyle name="xl169" xfId="166"/>
    <cellStyle name="xl170" xfId="167"/>
    <cellStyle name="xl171" xfId="168"/>
    <cellStyle name="xl172" xfId="103"/>
    <cellStyle name="xl173" xfId="111"/>
    <cellStyle name="xl174" xfId="121"/>
    <cellStyle name="xl175" xfId="126"/>
    <cellStyle name="xl176" xfId="130"/>
    <cellStyle name="xl177" xfId="134"/>
    <cellStyle name="xl178" xfId="149"/>
    <cellStyle name="xl179" xfId="112"/>
    <cellStyle name="xl180" xfId="154"/>
    <cellStyle name="xl181" xfId="169"/>
    <cellStyle name="xl182" xfId="172"/>
    <cellStyle name="xl183" xfId="175"/>
    <cellStyle name="xl184" xfId="178"/>
    <cellStyle name="xl185" xfId="170"/>
    <cellStyle name="xl186" xfId="173"/>
    <cellStyle name="xl187" xfId="171"/>
    <cellStyle name="xl188" xfId="101"/>
    <cellStyle name="xl189" xfId="138"/>
    <cellStyle name="xl190" xfId="140"/>
    <cellStyle name="xl191" xfId="143"/>
    <cellStyle name="xl192" xfId="147"/>
    <cellStyle name="xl193" xfId="152"/>
    <cellStyle name="xl194" xfId="113"/>
    <cellStyle name="xl195" xfId="155"/>
    <cellStyle name="xl196" xfId="122"/>
    <cellStyle name="xl197" xfId="176"/>
    <cellStyle name="xl198" xfId="102"/>
    <cellStyle name="xl199" xfId="141"/>
    <cellStyle name="xl200" xfId="106"/>
    <cellStyle name="xl21" xfId="184"/>
    <cellStyle name="xl22" xfId="1"/>
    <cellStyle name="xl23" xfId="8"/>
    <cellStyle name="xl24" xfId="12"/>
    <cellStyle name="xl25" xfId="19"/>
    <cellStyle name="xl26" xfId="7"/>
    <cellStyle name="xl27" xfId="5"/>
    <cellStyle name="xl28" xfId="35"/>
    <cellStyle name="xl29" xfId="39"/>
    <cellStyle name="xl30" xfId="46"/>
    <cellStyle name="xl31" xfId="53"/>
    <cellStyle name="xl32" xfId="185"/>
    <cellStyle name="xl33" xfId="13"/>
    <cellStyle name="xl34" xfId="30"/>
    <cellStyle name="xl35" xfId="40"/>
    <cellStyle name="xl36" xfId="47"/>
    <cellStyle name="xl37" xfId="54"/>
    <cellStyle name="xl38" xfId="57"/>
    <cellStyle name="xl39" xfId="31"/>
    <cellStyle name="xl40" xfId="23"/>
    <cellStyle name="xl41" xfId="41"/>
    <cellStyle name="xl42" xfId="48"/>
    <cellStyle name="xl43" xfId="55"/>
    <cellStyle name="xl44" xfId="37"/>
    <cellStyle name="xl45" xfId="38"/>
    <cellStyle name="xl46" xfId="42"/>
    <cellStyle name="xl47" xfId="59"/>
    <cellStyle name="xl48" xfId="2"/>
    <cellStyle name="xl49" xfId="20"/>
    <cellStyle name="xl50" xfId="26"/>
    <cellStyle name="xl51" xfId="28"/>
    <cellStyle name="xl52" xfId="9"/>
    <cellStyle name="xl53" xfId="14"/>
    <cellStyle name="xl54" xfId="21"/>
    <cellStyle name="xl55" xfId="3"/>
    <cellStyle name="xl56" xfId="34"/>
    <cellStyle name="xl57" xfId="10"/>
    <cellStyle name="xl58" xfId="15"/>
    <cellStyle name="xl59" xfId="22"/>
    <cellStyle name="xl60" xfId="25"/>
    <cellStyle name="xl61" xfId="27"/>
    <cellStyle name="xl62" xfId="29"/>
    <cellStyle name="xl63" xfId="32"/>
    <cellStyle name="xl64" xfId="33"/>
    <cellStyle name="xl65" xfId="4"/>
    <cellStyle name="xl66" xfId="11"/>
    <cellStyle name="xl67" xfId="16"/>
    <cellStyle name="xl68" xfId="43"/>
    <cellStyle name="xl69" xfId="6"/>
    <cellStyle name="xl70" xfId="17"/>
    <cellStyle name="xl71" xfId="24"/>
    <cellStyle name="xl72" xfId="36"/>
    <cellStyle name="xl73" xfId="44"/>
    <cellStyle name="xl74" xfId="49"/>
    <cellStyle name="xl75" xfId="56"/>
    <cellStyle name="xl76" xfId="58"/>
    <cellStyle name="xl77" xfId="18"/>
    <cellStyle name="xl78" xfId="45"/>
    <cellStyle name="xl79" xfId="50"/>
    <cellStyle name="xl80" xfId="51"/>
    <cellStyle name="xl81" xfId="52"/>
    <cellStyle name="xl82" xfId="60"/>
    <cellStyle name="xl83" xfId="62"/>
    <cellStyle name="xl84" xfId="65"/>
    <cellStyle name="xl85" xfId="72"/>
    <cellStyle name="xl86" xfId="74"/>
    <cellStyle name="xl87" xfId="61"/>
    <cellStyle name="xl88" xfId="70"/>
    <cellStyle name="xl89" xfId="73"/>
    <cellStyle name="xl90" xfId="75"/>
    <cellStyle name="xl91" xfId="80"/>
    <cellStyle name="xl92" xfId="66"/>
    <cellStyle name="xl93" xfId="76"/>
    <cellStyle name="xl94" xfId="63"/>
    <cellStyle name="xl95" xfId="67"/>
    <cellStyle name="xl96" xfId="77"/>
    <cellStyle name="xl97" xfId="68"/>
    <cellStyle name="xl98" xfId="71"/>
    <cellStyle name="xl99" xfId="78"/>
    <cellStyle name="Обычный" xfId="0" builtinId="0"/>
    <cellStyle name="Процентный" xfId="186" builtinId="5"/>
  </cellStyles>
  <dxfs count="0"/>
  <tableStyles count="0"/>
  <colors>
    <mruColors>
      <color rgb="FFCCFFFF"/>
    </mru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F101"/>
  <sheetViews>
    <sheetView tabSelected="1" topLeftCell="A94" zoomScale="112" zoomScaleNormal="112" zoomScaleSheetLayoutView="70" zoomScalePageLayoutView="70" workbookViewId="0">
      <selection activeCell="I96" sqref="I96"/>
    </sheetView>
  </sheetViews>
  <sheetFormatPr defaultRowHeight="15"/>
  <cols>
    <col min="1" max="1" width="50.85546875" style="1" customWidth="1"/>
    <col min="2" max="2" width="21.85546875" style="1" customWidth="1"/>
    <col min="3" max="3" width="14.140625" style="1" customWidth="1"/>
    <col min="4" max="4" width="14.7109375" style="1" customWidth="1"/>
    <col min="5" max="5" width="10.5703125" style="1" customWidth="1"/>
    <col min="6" max="6" width="9.140625" style="1" customWidth="1"/>
    <col min="7" max="16384" width="9.140625" style="1"/>
  </cols>
  <sheetData>
    <row r="1" spans="1:6" ht="24.75" customHeight="1">
      <c r="A1" s="3"/>
      <c r="B1" s="3"/>
      <c r="C1" s="5"/>
      <c r="D1" s="17" t="s">
        <v>194</v>
      </c>
      <c r="E1" s="17"/>
      <c r="F1" s="3"/>
    </row>
    <row r="2" spans="1:6" ht="12.95" customHeight="1">
      <c r="A2" s="2"/>
      <c r="B2" s="2"/>
      <c r="C2" s="2"/>
      <c r="D2" s="17"/>
      <c r="E2" s="17"/>
      <c r="F2" s="3"/>
    </row>
    <row r="3" spans="1:6" ht="24.75" customHeight="1">
      <c r="A3" s="18" t="s">
        <v>190</v>
      </c>
      <c r="B3" s="18"/>
      <c r="C3" s="19"/>
      <c r="D3" s="19"/>
      <c r="E3" s="19"/>
      <c r="F3" s="3"/>
    </row>
    <row r="4" spans="1:6" ht="11.45" customHeight="1">
      <c r="A4" s="21" t="s">
        <v>0</v>
      </c>
      <c r="B4" s="23" t="s">
        <v>1</v>
      </c>
      <c r="C4" s="20" t="s">
        <v>191</v>
      </c>
      <c r="D4" s="20" t="s">
        <v>192</v>
      </c>
      <c r="E4" s="20" t="s">
        <v>193</v>
      </c>
      <c r="F4" s="3"/>
    </row>
    <row r="5" spans="1:6" ht="37.5" customHeight="1" thickBot="1">
      <c r="A5" s="22"/>
      <c r="B5" s="24"/>
      <c r="C5" s="20"/>
      <c r="D5" s="20"/>
      <c r="E5" s="20"/>
      <c r="F5" s="3"/>
    </row>
    <row r="6" spans="1:6" ht="21.75" customHeight="1">
      <c r="A6" s="11" t="s">
        <v>2</v>
      </c>
      <c r="B6" s="12" t="s">
        <v>3</v>
      </c>
      <c r="C6" s="25">
        <v>336119332.10000002</v>
      </c>
      <c r="D6" s="25">
        <v>354416863.91000003</v>
      </c>
      <c r="E6" s="26">
        <f>D6/C6</f>
        <v>1.0544376061194727</v>
      </c>
      <c r="F6" s="3"/>
    </row>
    <row r="7" spans="1:6" ht="15" customHeight="1">
      <c r="A7" s="13" t="s">
        <v>5</v>
      </c>
      <c r="B7" s="14"/>
      <c r="C7" s="27"/>
      <c r="D7" s="27"/>
      <c r="E7" s="28"/>
      <c r="F7" s="3"/>
    </row>
    <row r="8" spans="1:6">
      <c r="A8" s="15" t="s">
        <v>6</v>
      </c>
      <c r="B8" s="16" t="s">
        <v>7</v>
      </c>
      <c r="C8" s="25">
        <v>63255504.859999999</v>
      </c>
      <c r="D8" s="25">
        <v>83403623.909999996</v>
      </c>
      <c r="E8" s="26">
        <f t="shared" ref="E8:E9" si="0">D8/C8</f>
        <v>1.3185196149266809</v>
      </c>
      <c r="F8" s="3"/>
    </row>
    <row r="9" spans="1:6">
      <c r="A9" s="15" t="s">
        <v>8</v>
      </c>
      <c r="B9" s="16" t="s">
        <v>9</v>
      </c>
      <c r="C9" s="25">
        <v>34700000</v>
      </c>
      <c r="D9" s="25">
        <v>45675080.18</v>
      </c>
      <c r="E9" s="26">
        <f t="shared" si="0"/>
        <v>1.3162847314121038</v>
      </c>
      <c r="F9" s="3"/>
    </row>
    <row r="10" spans="1:6" ht="90.75">
      <c r="A10" s="6" t="s">
        <v>10</v>
      </c>
      <c r="B10" s="9" t="s">
        <v>11</v>
      </c>
      <c r="C10" s="29">
        <v>34000000</v>
      </c>
      <c r="D10" s="29">
        <v>43466401.43</v>
      </c>
      <c r="E10" s="30">
        <f>D10/C10</f>
        <v>1.2784235714705883</v>
      </c>
      <c r="F10" s="3"/>
    </row>
    <row r="11" spans="1:6" ht="90.75">
      <c r="A11" s="6" t="s">
        <v>12</v>
      </c>
      <c r="B11" s="9" t="s">
        <v>13</v>
      </c>
      <c r="C11" s="29">
        <v>100000</v>
      </c>
      <c r="D11" s="29">
        <v>135832.75</v>
      </c>
      <c r="E11" s="30">
        <f t="shared" ref="E11:E14" si="1">D11/C11</f>
        <v>1.3583274999999999</v>
      </c>
      <c r="F11" s="3"/>
    </row>
    <row r="12" spans="1:6" ht="68.25">
      <c r="A12" s="6" t="s">
        <v>14</v>
      </c>
      <c r="B12" s="9" t="s">
        <v>15</v>
      </c>
      <c r="C12" s="29">
        <v>300000</v>
      </c>
      <c r="D12" s="29">
        <v>743716.5</v>
      </c>
      <c r="E12" s="30">
        <f t="shared" si="1"/>
        <v>2.4790549999999998</v>
      </c>
      <c r="F12" s="3"/>
    </row>
    <row r="13" spans="1:6" ht="68.25">
      <c r="A13" s="6" t="s">
        <v>16</v>
      </c>
      <c r="B13" s="9" t="s">
        <v>17</v>
      </c>
      <c r="C13" s="29">
        <v>300000</v>
      </c>
      <c r="D13" s="29">
        <v>483232.5</v>
      </c>
      <c r="E13" s="30">
        <f t="shared" si="1"/>
        <v>1.6107750000000001</v>
      </c>
      <c r="F13" s="3"/>
    </row>
    <row r="14" spans="1:6" ht="57">
      <c r="A14" s="6" t="s">
        <v>18</v>
      </c>
      <c r="B14" s="9" t="s">
        <v>19</v>
      </c>
      <c r="C14" s="29" t="s">
        <v>4</v>
      </c>
      <c r="D14" s="29">
        <v>845897</v>
      </c>
      <c r="E14" s="30">
        <v>0</v>
      </c>
      <c r="F14" s="3"/>
    </row>
    <row r="15" spans="1:6" ht="23.25">
      <c r="A15" s="15" t="s">
        <v>20</v>
      </c>
      <c r="B15" s="16" t="s">
        <v>21</v>
      </c>
      <c r="C15" s="25">
        <v>13752410</v>
      </c>
      <c r="D15" s="25">
        <v>15260976.130000001</v>
      </c>
      <c r="E15" s="26">
        <f>D15/C15</f>
        <v>1.1096946738789784</v>
      </c>
      <c r="F15" s="3"/>
    </row>
    <row r="16" spans="1:6" ht="90.75">
      <c r="A16" s="6" t="s">
        <v>22</v>
      </c>
      <c r="B16" s="9" t="s">
        <v>23</v>
      </c>
      <c r="C16" s="29">
        <v>7197700</v>
      </c>
      <c r="D16" s="29">
        <v>7884365.5800000001</v>
      </c>
      <c r="E16" s="30">
        <f t="shared" ref="E16:E19" si="2">D16/C16</f>
        <v>1.0954006946663517</v>
      </c>
      <c r="F16" s="3"/>
    </row>
    <row r="17" spans="1:6" ht="102">
      <c r="A17" s="6" t="s">
        <v>24</v>
      </c>
      <c r="B17" s="9" t="s">
        <v>25</v>
      </c>
      <c r="C17" s="29">
        <v>39600</v>
      </c>
      <c r="D17" s="29">
        <v>45554.74</v>
      </c>
      <c r="E17" s="30">
        <f t="shared" si="2"/>
        <v>1.1503722222222221</v>
      </c>
      <c r="F17" s="3"/>
    </row>
    <row r="18" spans="1:6" ht="90.75">
      <c r="A18" s="6" t="s">
        <v>26</v>
      </c>
      <c r="B18" s="9" t="s">
        <v>27</v>
      </c>
      <c r="C18" s="29">
        <v>7374390</v>
      </c>
      <c r="D18" s="29">
        <v>8189258.6699999999</v>
      </c>
      <c r="E18" s="30">
        <f t="shared" si="2"/>
        <v>1.110499806763678</v>
      </c>
      <c r="F18" s="3"/>
    </row>
    <row r="19" spans="1:6" ht="90.75">
      <c r="A19" s="6" t="s">
        <v>28</v>
      </c>
      <c r="B19" s="9" t="s">
        <v>29</v>
      </c>
      <c r="C19" s="29">
        <v>-859280</v>
      </c>
      <c r="D19" s="29">
        <v>-858202.86</v>
      </c>
      <c r="E19" s="30">
        <f t="shared" si="2"/>
        <v>0.9987464621543618</v>
      </c>
      <c r="F19" s="3"/>
    </row>
    <row r="20" spans="1:6">
      <c r="A20" s="15" t="s">
        <v>30</v>
      </c>
      <c r="B20" s="16" t="s">
        <v>31</v>
      </c>
      <c r="C20" s="25">
        <v>3370000</v>
      </c>
      <c r="D20" s="25">
        <v>5746384.2400000002</v>
      </c>
      <c r="E20" s="26">
        <f>D20/C20</f>
        <v>1.7051585281899111</v>
      </c>
      <c r="F20" s="3"/>
    </row>
    <row r="21" spans="1:6" ht="23.25">
      <c r="A21" s="6" t="s">
        <v>32</v>
      </c>
      <c r="B21" s="9" t="s">
        <v>33</v>
      </c>
      <c r="C21" s="29">
        <v>2100000</v>
      </c>
      <c r="D21" s="29">
        <v>4481209.38</v>
      </c>
      <c r="E21" s="30">
        <f t="shared" ref="E21:E28" si="3">D21/C21</f>
        <v>2.1339092285714285</v>
      </c>
      <c r="F21" s="3"/>
    </row>
    <row r="22" spans="1:6" ht="23.25">
      <c r="A22" s="6" t="s">
        <v>34</v>
      </c>
      <c r="B22" s="9" t="s">
        <v>35</v>
      </c>
      <c r="C22" s="29">
        <v>1100000</v>
      </c>
      <c r="D22" s="29">
        <v>2429688.54</v>
      </c>
      <c r="E22" s="30">
        <f t="shared" si="3"/>
        <v>2.2088077636363637</v>
      </c>
      <c r="F22" s="3"/>
    </row>
    <row r="23" spans="1:6" ht="45.75">
      <c r="A23" s="6" t="s">
        <v>36</v>
      </c>
      <c r="B23" s="9" t="s">
        <v>37</v>
      </c>
      <c r="C23" s="29">
        <v>1000000</v>
      </c>
      <c r="D23" s="29">
        <v>2051407.42</v>
      </c>
      <c r="E23" s="30">
        <f t="shared" si="3"/>
        <v>2.0514074199999999</v>
      </c>
      <c r="F23" s="3"/>
    </row>
    <row r="24" spans="1:6" ht="45.75">
      <c r="A24" s="6" t="s">
        <v>38</v>
      </c>
      <c r="B24" s="9" t="s">
        <v>39</v>
      </c>
      <c r="C24" s="29" t="s">
        <v>4</v>
      </c>
      <c r="D24" s="29">
        <v>99.34</v>
      </c>
      <c r="E24" s="30">
        <v>0</v>
      </c>
      <c r="F24" s="3"/>
    </row>
    <row r="25" spans="1:6" ht="34.5">
      <c r="A25" s="6" t="s">
        <v>40</v>
      </c>
      <c r="B25" s="9" t="s">
        <v>41</v>
      </c>
      <c r="C25" s="29" t="s">
        <v>4</v>
      </c>
      <c r="D25" s="29">
        <v>14.08</v>
      </c>
      <c r="E25" s="30">
        <v>0</v>
      </c>
      <c r="F25" s="3"/>
    </row>
    <row r="26" spans="1:6" ht="23.25">
      <c r="A26" s="6" t="s">
        <v>42</v>
      </c>
      <c r="B26" s="9" t="s">
        <v>43</v>
      </c>
      <c r="C26" s="29" t="s">
        <v>4</v>
      </c>
      <c r="D26" s="29">
        <v>10512.24</v>
      </c>
      <c r="E26" s="30">
        <v>0</v>
      </c>
      <c r="F26" s="3"/>
    </row>
    <row r="27" spans="1:6">
      <c r="A27" s="6" t="s">
        <v>44</v>
      </c>
      <c r="B27" s="9" t="s">
        <v>45</v>
      </c>
      <c r="C27" s="29">
        <v>220000</v>
      </c>
      <c r="D27" s="29">
        <v>246031</v>
      </c>
      <c r="E27" s="30">
        <f t="shared" si="3"/>
        <v>1.1183227272727272</v>
      </c>
      <c r="F27" s="3"/>
    </row>
    <row r="28" spans="1:6" ht="34.5">
      <c r="A28" s="6" t="s">
        <v>46</v>
      </c>
      <c r="B28" s="9" t="s">
        <v>47</v>
      </c>
      <c r="C28" s="29">
        <v>1050000</v>
      </c>
      <c r="D28" s="29">
        <v>1008631.62</v>
      </c>
      <c r="E28" s="30">
        <f t="shared" si="3"/>
        <v>0.96060154285714283</v>
      </c>
      <c r="F28" s="3"/>
    </row>
    <row r="29" spans="1:6">
      <c r="A29" s="15" t="s">
        <v>48</v>
      </c>
      <c r="B29" s="16" t="s">
        <v>49</v>
      </c>
      <c r="C29" s="25">
        <v>1300000</v>
      </c>
      <c r="D29" s="25">
        <v>2997951.85</v>
      </c>
      <c r="E29" s="26">
        <f>D29/C29</f>
        <v>2.306116807692308</v>
      </c>
      <c r="F29" s="3"/>
    </row>
    <row r="30" spans="1:6" ht="34.5">
      <c r="A30" s="6" t="s">
        <v>50</v>
      </c>
      <c r="B30" s="9" t="s">
        <v>51</v>
      </c>
      <c r="C30" s="29">
        <v>1300000</v>
      </c>
      <c r="D30" s="29">
        <v>2977951.85</v>
      </c>
      <c r="E30" s="30">
        <f t="shared" ref="E30:E31" si="4">D30/C30</f>
        <v>2.2907321923076922</v>
      </c>
      <c r="F30" s="3"/>
    </row>
    <row r="31" spans="1:6" ht="23.25">
      <c r="A31" s="6" t="s">
        <v>52</v>
      </c>
      <c r="B31" s="9" t="s">
        <v>53</v>
      </c>
      <c r="C31" s="29" t="s">
        <v>4</v>
      </c>
      <c r="D31" s="29">
        <v>20000</v>
      </c>
      <c r="E31" s="30">
        <v>0</v>
      </c>
      <c r="F31" s="3"/>
    </row>
    <row r="32" spans="1:6" ht="34.5">
      <c r="A32" s="15" t="s">
        <v>54</v>
      </c>
      <c r="B32" s="16" t="s">
        <v>55</v>
      </c>
      <c r="C32" s="25">
        <v>1382900</v>
      </c>
      <c r="D32" s="25">
        <v>1380030.1</v>
      </c>
      <c r="E32" s="26">
        <f>D32/C32</f>
        <v>0.99792472340733251</v>
      </c>
      <c r="F32" s="3"/>
    </row>
    <row r="33" spans="1:6" ht="68.25">
      <c r="A33" s="6" t="s">
        <v>56</v>
      </c>
      <c r="B33" s="9" t="s">
        <v>57</v>
      </c>
      <c r="C33" s="29">
        <v>155000</v>
      </c>
      <c r="D33" s="29">
        <v>453943.64</v>
      </c>
      <c r="E33" s="30">
        <f t="shared" ref="E33:E38" si="5">D33/C33</f>
        <v>2.9286686451612902</v>
      </c>
      <c r="F33" s="3"/>
    </row>
    <row r="34" spans="1:6" ht="68.25">
      <c r="A34" s="6" t="s">
        <v>58</v>
      </c>
      <c r="B34" s="9" t="s">
        <v>59</v>
      </c>
      <c r="C34" s="29">
        <v>400000</v>
      </c>
      <c r="D34" s="29">
        <v>335555.4</v>
      </c>
      <c r="E34" s="30">
        <f t="shared" si="5"/>
        <v>0.83888850000000004</v>
      </c>
      <c r="F34" s="3"/>
    </row>
    <row r="35" spans="1:6" ht="57">
      <c r="A35" s="6" t="s">
        <v>60</v>
      </c>
      <c r="B35" s="9" t="s">
        <v>61</v>
      </c>
      <c r="C35" s="29">
        <v>350000</v>
      </c>
      <c r="D35" s="29">
        <v>122342.66</v>
      </c>
      <c r="E35" s="30">
        <f t="shared" si="5"/>
        <v>0.34955045714285715</v>
      </c>
      <c r="F35" s="3"/>
    </row>
    <row r="36" spans="1:6" ht="57">
      <c r="A36" s="6" t="s">
        <v>62</v>
      </c>
      <c r="B36" s="9" t="s">
        <v>63</v>
      </c>
      <c r="C36" s="29">
        <v>321600</v>
      </c>
      <c r="D36" s="29">
        <v>298442.40000000002</v>
      </c>
      <c r="E36" s="30">
        <f t="shared" si="5"/>
        <v>0.9279925373134329</v>
      </c>
      <c r="F36" s="3"/>
    </row>
    <row r="37" spans="1:6" ht="34.5">
      <c r="A37" s="6" t="s">
        <v>64</v>
      </c>
      <c r="B37" s="9" t="s">
        <v>65</v>
      </c>
      <c r="C37" s="29">
        <v>151100</v>
      </c>
      <c r="D37" s="29">
        <v>151140</v>
      </c>
      <c r="E37" s="30">
        <f t="shared" si="5"/>
        <v>1.0002647253474519</v>
      </c>
      <c r="F37" s="3"/>
    </row>
    <row r="38" spans="1:6" ht="57">
      <c r="A38" s="6" t="s">
        <v>66</v>
      </c>
      <c r="B38" s="9" t="s">
        <v>67</v>
      </c>
      <c r="C38" s="29">
        <v>5200</v>
      </c>
      <c r="D38" s="29">
        <v>18606</v>
      </c>
      <c r="E38" s="30">
        <f t="shared" si="5"/>
        <v>3.5780769230769232</v>
      </c>
      <c r="F38" s="3"/>
    </row>
    <row r="39" spans="1:6">
      <c r="A39" s="15" t="s">
        <v>68</v>
      </c>
      <c r="B39" s="16" t="s">
        <v>69</v>
      </c>
      <c r="C39" s="25">
        <v>8300</v>
      </c>
      <c r="D39" s="25">
        <v>139688.29999999999</v>
      </c>
      <c r="E39" s="26">
        <f>D39/C39</f>
        <v>16.829915662650603</v>
      </c>
      <c r="F39" s="3"/>
    </row>
    <row r="40" spans="1:6" ht="23.25">
      <c r="A40" s="6" t="s">
        <v>70</v>
      </c>
      <c r="B40" s="9" t="s">
        <v>71</v>
      </c>
      <c r="C40" s="29">
        <v>8300</v>
      </c>
      <c r="D40" s="29">
        <v>11182.8</v>
      </c>
      <c r="E40" s="30">
        <f t="shared" ref="E40:E42" si="6">D40/C40</f>
        <v>1.3473253012048192</v>
      </c>
      <c r="F40" s="3"/>
    </row>
    <row r="41" spans="1:6">
      <c r="A41" s="6" t="s">
        <v>72</v>
      </c>
      <c r="B41" s="9" t="s">
        <v>73</v>
      </c>
      <c r="C41" s="29" t="s">
        <v>4</v>
      </c>
      <c r="D41" s="29">
        <v>126199.15</v>
      </c>
      <c r="E41" s="30">
        <v>0</v>
      </c>
      <c r="F41" s="3"/>
    </row>
    <row r="42" spans="1:6">
      <c r="A42" s="6" t="s">
        <v>74</v>
      </c>
      <c r="B42" s="9" t="s">
        <v>75</v>
      </c>
      <c r="C42" s="29" t="s">
        <v>4</v>
      </c>
      <c r="D42" s="29">
        <v>2306.35</v>
      </c>
      <c r="E42" s="30">
        <v>0</v>
      </c>
      <c r="F42" s="3"/>
    </row>
    <row r="43" spans="1:6" ht="23.25">
      <c r="A43" s="15" t="s">
        <v>76</v>
      </c>
      <c r="B43" s="16" t="s">
        <v>77</v>
      </c>
      <c r="C43" s="25">
        <v>8423724.8599999994</v>
      </c>
      <c r="D43" s="25">
        <v>8293633.4199999999</v>
      </c>
      <c r="E43" s="26">
        <f>D43/C43</f>
        <v>0.98455654212808663</v>
      </c>
      <c r="F43" s="3"/>
    </row>
    <row r="44" spans="1:6" ht="23.25">
      <c r="A44" s="6" t="s">
        <v>78</v>
      </c>
      <c r="B44" s="9" t="s">
        <v>79</v>
      </c>
      <c r="C44" s="29">
        <v>93000</v>
      </c>
      <c r="D44" s="29">
        <v>127013</v>
      </c>
      <c r="E44" s="30">
        <f t="shared" ref="E44:E47" si="7">D44/C44</f>
        <v>1.3657311827956988</v>
      </c>
      <c r="F44" s="3"/>
    </row>
    <row r="45" spans="1:6">
      <c r="A45" s="6" t="s">
        <v>80</v>
      </c>
      <c r="B45" s="9" t="s">
        <v>81</v>
      </c>
      <c r="C45" s="29">
        <v>8330724.8600000003</v>
      </c>
      <c r="D45" s="29">
        <v>8166620.4199999999</v>
      </c>
      <c r="E45" s="30">
        <f t="shared" si="7"/>
        <v>0.98030130117632996</v>
      </c>
      <c r="F45" s="3"/>
    </row>
    <row r="46" spans="1:6" ht="34.5">
      <c r="A46" s="6" t="s">
        <v>82</v>
      </c>
      <c r="B46" s="9" t="s">
        <v>83</v>
      </c>
      <c r="C46" s="29">
        <v>5520</v>
      </c>
      <c r="D46" s="29">
        <v>6213.65</v>
      </c>
      <c r="E46" s="30">
        <f t="shared" si="7"/>
        <v>1.125661231884058</v>
      </c>
      <c r="F46" s="3"/>
    </row>
    <row r="47" spans="1:6" ht="23.25">
      <c r="A47" s="6" t="s">
        <v>84</v>
      </c>
      <c r="B47" s="9" t="s">
        <v>85</v>
      </c>
      <c r="C47" s="29">
        <v>8325204.8600000003</v>
      </c>
      <c r="D47" s="29">
        <v>8160406.7699999996</v>
      </c>
      <c r="E47" s="30">
        <f t="shared" si="7"/>
        <v>0.98020492074713939</v>
      </c>
      <c r="F47" s="3"/>
    </row>
    <row r="48" spans="1:6" ht="23.25">
      <c r="A48" s="15" t="s">
        <v>86</v>
      </c>
      <c r="B48" s="16" t="s">
        <v>87</v>
      </c>
      <c r="C48" s="25">
        <v>175000</v>
      </c>
      <c r="D48" s="25">
        <v>4050539.48</v>
      </c>
      <c r="E48" s="26">
        <f>D48/C48</f>
        <v>23.145939885714284</v>
      </c>
      <c r="F48" s="3"/>
    </row>
    <row r="49" spans="1:6" ht="68.25">
      <c r="A49" s="6" t="s">
        <v>88</v>
      </c>
      <c r="B49" s="9" t="s">
        <v>89</v>
      </c>
      <c r="C49" s="29" t="s">
        <v>4</v>
      </c>
      <c r="D49" s="29">
        <v>1543920.1</v>
      </c>
      <c r="E49" s="30">
        <v>0</v>
      </c>
      <c r="F49" s="3"/>
    </row>
    <row r="50" spans="1:6" ht="68.25">
      <c r="A50" s="6" t="s">
        <v>90</v>
      </c>
      <c r="B50" s="9" t="s">
        <v>91</v>
      </c>
      <c r="C50" s="29" t="s">
        <v>4</v>
      </c>
      <c r="D50" s="29">
        <v>78714</v>
      </c>
      <c r="E50" s="30">
        <v>0</v>
      </c>
      <c r="F50" s="3"/>
    </row>
    <row r="51" spans="1:6" ht="23.25">
      <c r="A51" s="6" t="s">
        <v>92</v>
      </c>
      <c r="B51" s="9" t="s">
        <v>93</v>
      </c>
      <c r="C51" s="29">
        <v>175000</v>
      </c>
      <c r="D51" s="29">
        <v>2427905.38</v>
      </c>
      <c r="E51" s="30">
        <f t="shared" ref="E49:E54" si="8">D51/C51</f>
        <v>13.873745028571427</v>
      </c>
      <c r="F51" s="3"/>
    </row>
    <row r="52" spans="1:6" ht="45.75">
      <c r="A52" s="6" t="s">
        <v>94</v>
      </c>
      <c r="B52" s="9" t="s">
        <v>95</v>
      </c>
      <c r="C52" s="29">
        <v>150000</v>
      </c>
      <c r="D52" s="29">
        <v>1857743.74</v>
      </c>
      <c r="E52" s="30">
        <f t="shared" si="8"/>
        <v>12.384958266666667</v>
      </c>
      <c r="F52" s="3"/>
    </row>
    <row r="53" spans="1:6" ht="34.5">
      <c r="A53" s="6" t="s">
        <v>96</v>
      </c>
      <c r="B53" s="9" t="s">
        <v>97</v>
      </c>
      <c r="C53" s="29">
        <v>25000</v>
      </c>
      <c r="D53" s="29">
        <v>137941.24</v>
      </c>
      <c r="E53" s="30">
        <f t="shared" si="8"/>
        <v>5.5176495999999995</v>
      </c>
      <c r="F53" s="3"/>
    </row>
    <row r="54" spans="1:6" ht="45.75">
      <c r="A54" s="6" t="s">
        <v>98</v>
      </c>
      <c r="B54" s="9" t="s">
        <v>99</v>
      </c>
      <c r="C54" s="29" t="s">
        <v>4</v>
      </c>
      <c r="D54" s="29">
        <v>432220.4</v>
      </c>
      <c r="E54" s="30">
        <v>0</v>
      </c>
      <c r="F54" s="3"/>
    </row>
    <row r="55" spans="1:6">
      <c r="A55" s="15" t="s">
        <v>100</v>
      </c>
      <c r="B55" s="16" t="s">
        <v>101</v>
      </c>
      <c r="C55" s="25">
        <v>143170</v>
      </c>
      <c r="D55" s="25">
        <v>-142128.82999999999</v>
      </c>
      <c r="E55" s="26">
        <f>D55/C55</f>
        <v>-0.99272773625759581</v>
      </c>
      <c r="F55" s="3"/>
    </row>
    <row r="56" spans="1:6" ht="34.5">
      <c r="A56" s="6" t="s">
        <v>102</v>
      </c>
      <c r="B56" s="9" t="s">
        <v>103</v>
      </c>
      <c r="C56" s="29">
        <v>122770</v>
      </c>
      <c r="D56" s="29">
        <v>76432.02</v>
      </c>
      <c r="E56" s="30">
        <f t="shared" ref="E56:E73" si="9">D56/C56</f>
        <v>0.62256267817870814</v>
      </c>
      <c r="F56" s="3"/>
    </row>
    <row r="57" spans="1:6" ht="68.25">
      <c r="A57" s="6" t="s">
        <v>104</v>
      </c>
      <c r="B57" s="9" t="s">
        <v>105</v>
      </c>
      <c r="C57" s="29">
        <v>17900</v>
      </c>
      <c r="D57" s="29">
        <v>10493.21</v>
      </c>
      <c r="E57" s="30">
        <f t="shared" si="9"/>
        <v>0.58621284916201111</v>
      </c>
      <c r="F57" s="3"/>
    </row>
    <row r="58" spans="1:6" ht="79.5">
      <c r="A58" s="6" t="s">
        <v>106</v>
      </c>
      <c r="B58" s="9" t="s">
        <v>107</v>
      </c>
      <c r="C58" s="29">
        <v>4500</v>
      </c>
      <c r="D58" s="29" t="s">
        <v>4</v>
      </c>
      <c r="E58" s="30">
        <v>0</v>
      </c>
      <c r="F58" s="3"/>
    </row>
    <row r="59" spans="1:6" ht="68.25">
      <c r="A59" s="6" t="s">
        <v>108</v>
      </c>
      <c r="B59" s="9" t="s">
        <v>109</v>
      </c>
      <c r="C59" s="29">
        <v>14350</v>
      </c>
      <c r="D59" s="29">
        <v>2800</v>
      </c>
      <c r="E59" s="30">
        <f t="shared" si="9"/>
        <v>0.1951219512195122</v>
      </c>
      <c r="F59" s="3"/>
    </row>
    <row r="60" spans="1:6" ht="68.25">
      <c r="A60" s="6" t="s">
        <v>110</v>
      </c>
      <c r="B60" s="9" t="s">
        <v>111</v>
      </c>
      <c r="C60" s="29">
        <v>17900</v>
      </c>
      <c r="D60" s="29">
        <v>2000</v>
      </c>
      <c r="E60" s="30">
        <f t="shared" si="9"/>
        <v>0.11173184357541899</v>
      </c>
      <c r="F60" s="3"/>
    </row>
    <row r="61" spans="1:6" ht="57">
      <c r="A61" s="6" t="s">
        <v>112</v>
      </c>
      <c r="B61" s="9" t="s">
        <v>113</v>
      </c>
      <c r="C61" s="29">
        <v>1000</v>
      </c>
      <c r="D61" s="29">
        <v>2417.04</v>
      </c>
      <c r="E61" s="30">
        <f t="shared" si="9"/>
        <v>2.4170400000000001</v>
      </c>
      <c r="F61" s="3"/>
    </row>
    <row r="62" spans="1:6" ht="68.25">
      <c r="A62" s="6" t="s">
        <v>114</v>
      </c>
      <c r="B62" s="9" t="s">
        <v>115</v>
      </c>
      <c r="C62" s="29">
        <v>4500</v>
      </c>
      <c r="D62" s="29">
        <v>4500</v>
      </c>
      <c r="E62" s="30">
        <f t="shared" si="9"/>
        <v>1</v>
      </c>
      <c r="F62" s="3"/>
    </row>
    <row r="63" spans="1:6" ht="79.5">
      <c r="A63" s="6" t="s">
        <v>116</v>
      </c>
      <c r="B63" s="9" t="s">
        <v>117</v>
      </c>
      <c r="C63" s="29">
        <v>3000</v>
      </c>
      <c r="D63" s="29">
        <v>2500</v>
      </c>
      <c r="E63" s="30">
        <f t="shared" si="9"/>
        <v>0.83333333333333337</v>
      </c>
      <c r="F63" s="3"/>
    </row>
    <row r="64" spans="1:6" ht="113.25">
      <c r="A64" s="6" t="s">
        <v>118</v>
      </c>
      <c r="B64" s="9" t="s">
        <v>119</v>
      </c>
      <c r="C64" s="29" t="s">
        <v>4</v>
      </c>
      <c r="D64" s="29">
        <v>150</v>
      </c>
      <c r="E64" s="30">
        <v>0</v>
      </c>
      <c r="F64" s="3"/>
    </row>
    <row r="65" spans="1:6" ht="68.25">
      <c r="A65" s="6" t="s">
        <v>120</v>
      </c>
      <c r="B65" s="9" t="s">
        <v>121</v>
      </c>
      <c r="C65" s="29" t="s">
        <v>4</v>
      </c>
      <c r="D65" s="29">
        <v>1268.72</v>
      </c>
      <c r="E65" s="30">
        <v>0</v>
      </c>
      <c r="F65" s="3"/>
    </row>
    <row r="66" spans="1:6" ht="57">
      <c r="A66" s="6" t="s">
        <v>122</v>
      </c>
      <c r="B66" s="9" t="s">
        <v>123</v>
      </c>
      <c r="C66" s="29">
        <v>13700</v>
      </c>
      <c r="D66" s="29">
        <v>2300</v>
      </c>
      <c r="E66" s="30">
        <f t="shared" si="9"/>
        <v>0.16788321167883211</v>
      </c>
      <c r="F66" s="3"/>
    </row>
    <row r="67" spans="1:6" ht="68.25">
      <c r="A67" s="6" t="s">
        <v>124</v>
      </c>
      <c r="B67" s="9" t="s">
        <v>125</v>
      </c>
      <c r="C67" s="29">
        <v>45920</v>
      </c>
      <c r="D67" s="29">
        <v>48003.05</v>
      </c>
      <c r="E67" s="30">
        <f t="shared" si="9"/>
        <v>1.0453625871080141</v>
      </c>
      <c r="F67" s="3"/>
    </row>
    <row r="68" spans="1:6" ht="45.75">
      <c r="A68" s="6" t="s">
        <v>126</v>
      </c>
      <c r="B68" s="9" t="s">
        <v>127</v>
      </c>
      <c r="C68" s="29" t="s">
        <v>4</v>
      </c>
      <c r="D68" s="29">
        <v>2100</v>
      </c>
      <c r="E68" s="30">
        <v>0</v>
      </c>
      <c r="F68" s="3"/>
    </row>
    <row r="69" spans="1:6" ht="57">
      <c r="A69" s="6" t="s">
        <v>128</v>
      </c>
      <c r="B69" s="9" t="s">
        <v>129</v>
      </c>
      <c r="C69" s="29" t="s">
        <v>4</v>
      </c>
      <c r="D69" s="29">
        <v>22.4</v>
      </c>
      <c r="E69" s="30">
        <v>0</v>
      </c>
      <c r="F69" s="3"/>
    </row>
    <row r="70" spans="1:6" ht="23.25">
      <c r="A70" s="6" t="s">
        <v>130</v>
      </c>
      <c r="B70" s="9" t="s">
        <v>131</v>
      </c>
      <c r="C70" s="29">
        <v>20400</v>
      </c>
      <c r="D70" s="29">
        <v>-348338.25</v>
      </c>
      <c r="E70" s="30">
        <f t="shared" si="9"/>
        <v>-17.075404411764705</v>
      </c>
      <c r="F70" s="3"/>
    </row>
    <row r="71" spans="1:6" ht="124.5">
      <c r="A71" s="6" t="s">
        <v>132</v>
      </c>
      <c r="B71" s="9" t="s">
        <v>133</v>
      </c>
      <c r="C71" s="29" t="s">
        <v>4</v>
      </c>
      <c r="D71" s="29">
        <v>2181.2199999999998</v>
      </c>
      <c r="E71" s="30">
        <v>0</v>
      </c>
      <c r="F71" s="3"/>
    </row>
    <row r="72" spans="1:6" ht="45.75">
      <c r="A72" s="6" t="s">
        <v>134</v>
      </c>
      <c r="B72" s="9" t="s">
        <v>135</v>
      </c>
      <c r="C72" s="29">
        <v>20400</v>
      </c>
      <c r="D72" s="29">
        <v>-350519.47</v>
      </c>
      <c r="E72" s="30">
        <f t="shared" si="9"/>
        <v>-17.182326960784312</v>
      </c>
      <c r="F72" s="3"/>
    </row>
    <row r="73" spans="1:6" ht="124.5">
      <c r="A73" s="6" t="s">
        <v>136</v>
      </c>
      <c r="B73" s="9" t="s">
        <v>137</v>
      </c>
      <c r="C73" s="29" t="s">
        <v>4</v>
      </c>
      <c r="D73" s="29">
        <v>127655</v>
      </c>
      <c r="E73" s="30">
        <v>0</v>
      </c>
      <c r="F73" s="3"/>
    </row>
    <row r="74" spans="1:6">
      <c r="A74" s="15" t="s">
        <v>138</v>
      </c>
      <c r="B74" s="16" t="s">
        <v>139</v>
      </c>
      <c r="C74" s="25" t="s">
        <v>4</v>
      </c>
      <c r="D74" s="25">
        <v>1469.04</v>
      </c>
      <c r="E74" s="26">
        <v>0</v>
      </c>
      <c r="F74" s="3"/>
    </row>
    <row r="75" spans="1:6" ht="23.25">
      <c r="A75" s="6" t="s">
        <v>140</v>
      </c>
      <c r="B75" s="9" t="s">
        <v>141</v>
      </c>
      <c r="C75" s="29" t="s">
        <v>4</v>
      </c>
      <c r="D75" s="29">
        <v>1469.04</v>
      </c>
      <c r="E75" s="30">
        <v>0</v>
      </c>
      <c r="F75" s="3"/>
    </row>
    <row r="76" spans="1:6">
      <c r="A76" s="15" t="s">
        <v>142</v>
      </c>
      <c r="B76" s="16" t="s">
        <v>143</v>
      </c>
      <c r="C76" s="25">
        <v>272863827.24000001</v>
      </c>
      <c r="D76" s="25">
        <v>271013240</v>
      </c>
      <c r="E76" s="26">
        <f t="shared" ref="E76:E80" si="10">D76/C76</f>
        <v>0.99321790924536024</v>
      </c>
      <c r="F76" s="3"/>
    </row>
    <row r="77" spans="1:6" ht="23.25">
      <c r="A77" s="15" t="s">
        <v>144</v>
      </c>
      <c r="B77" s="16" t="s">
        <v>145</v>
      </c>
      <c r="C77" s="25">
        <v>273024391.42000002</v>
      </c>
      <c r="D77" s="25">
        <v>271173804.18000001</v>
      </c>
      <c r="E77" s="26">
        <f t="shared" si="10"/>
        <v>0.99322189775655167</v>
      </c>
      <c r="F77" s="3"/>
    </row>
    <row r="78" spans="1:6" ht="23.25">
      <c r="A78" s="6" t="s">
        <v>146</v>
      </c>
      <c r="B78" s="9" t="s">
        <v>147</v>
      </c>
      <c r="C78" s="29">
        <v>127856633.45</v>
      </c>
      <c r="D78" s="29">
        <v>127856633.45</v>
      </c>
      <c r="E78" s="30">
        <f t="shared" si="10"/>
        <v>1</v>
      </c>
      <c r="F78" s="3"/>
    </row>
    <row r="79" spans="1:6" ht="34.5">
      <c r="A79" s="6" t="s">
        <v>148</v>
      </c>
      <c r="B79" s="9" t="s">
        <v>149</v>
      </c>
      <c r="C79" s="29">
        <v>76608600</v>
      </c>
      <c r="D79" s="29">
        <v>76608600</v>
      </c>
      <c r="E79" s="30">
        <f t="shared" si="10"/>
        <v>1</v>
      </c>
      <c r="F79" s="3"/>
    </row>
    <row r="80" spans="1:6" ht="23.25">
      <c r="A80" s="6" t="s">
        <v>150</v>
      </c>
      <c r="B80" s="9" t="s">
        <v>151</v>
      </c>
      <c r="C80" s="29">
        <v>51248033.450000003</v>
      </c>
      <c r="D80" s="29">
        <v>51248033.450000003</v>
      </c>
      <c r="E80" s="30">
        <f t="shared" si="10"/>
        <v>1</v>
      </c>
      <c r="F80" s="3"/>
    </row>
    <row r="81" spans="1:6" ht="23.25">
      <c r="A81" s="15" t="s">
        <v>152</v>
      </c>
      <c r="B81" s="16" t="s">
        <v>153</v>
      </c>
      <c r="C81" s="25">
        <v>28324432.149999999</v>
      </c>
      <c r="D81" s="25">
        <v>27531483.879999999</v>
      </c>
      <c r="E81" s="26">
        <f t="shared" ref="E81:E87" si="11">D81/C81</f>
        <v>0.97200479551361463</v>
      </c>
      <c r="F81" s="3"/>
    </row>
    <row r="82" spans="1:6" ht="57">
      <c r="A82" s="6" t="s">
        <v>154</v>
      </c>
      <c r="B82" s="9" t="s">
        <v>155</v>
      </c>
      <c r="C82" s="29">
        <v>4795924.34</v>
      </c>
      <c r="D82" s="29">
        <v>4795924.34</v>
      </c>
      <c r="E82" s="30">
        <f t="shared" si="11"/>
        <v>1</v>
      </c>
      <c r="F82" s="3"/>
    </row>
    <row r="83" spans="1:6" ht="34.5">
      <c r="A83" s="6" t="s">
        <v>156</v>
      </c>
      <c r="B83" s="9" t="s">
        <v>157</v>
      </c>
      <c r="C83" s="29">
        <v>470000</v>
      </c>
      <c r="D83" s="29">
        <v>470000</v>
      </c>
      <c r="E83" s="30">
        <f t="shared" si="11"/>
        <v>1</v>
      </c>
      <c r="F83" s="3"/>
    </row>
    <row r="84" spans="1:6" ht="57">
      <c r="A84" s="6" t="s">
        <v>158</v>
      </c>
      <c r="B84" s="9" t="s">
        <v>159</v>
      </c>
      <c r="C84" s="29">
        <v>3581563.5</v>
      </c>
      <c r="D84" s="29">
        <v>3463505.87</v>
      </c>
      <c r="E84" s="30">
        <f t="shared" si="11"/>
        <v>0.96703740419512318</v>
      </c>
      <c r="F84" s="3"/>
    </row>
    <row r="85" spans="1:6" ht="23.25">
      <c r="A85" s="6" t="s">
        <v>160</v>
      </c>
      <c r="B85" s="9" t="s">
        <v>161</v>
      </c>
      <c r="C85" s="29">
        <v>1532882.83</v>
      </c>
      <c r="D85" s="29">
        <v>1532882.83</v>
      </c>
      <c r="E85" s="30">
        <f t="shared" si="11"/>
        <v>1</v>
      </c>
      <c r="F85" s="3"/>
    </row>
    <row r="86" spans="1:6" ht="23.25">
      <c r="A86" s="6" t="s">
        <v>162</v>
      </c>
      <c r="B86" s="9" t="s">
        <v>163</v>
      </c>
      <c r="C86" s="29">
        <v>141015.48000000001</v>
      </c>
      <c r="D86" s="29">
        <v>141015.48000000001</v>
      </c>
      <c r="E86" s="30">
        <f t="shared" si="11"/>
        <v>1</v>
      </c>
      <c r="F86" s="3"/>
    </row>
    <row r="87" spans="1:6">
      <c r="A87" s="6" t="s">
        <v>164</v>
      </c>
      <c r="B87" s="9" t="s">
        <v>165</v>
      </c>
      <c r="C87" s="29">
        <v>17803046</v>
      </c>
      <c r="D87" s="29">
        <v>17128155.359999999</v>
      </c>
      <c r="E87" s="30">
        <f t="shared" si="11"/>
        <v>0.96209128258164356</v>
      </c>
      <c r="F87" s="3"/>
    </row>
    <row r="88" spans="1:6" ht="23.25">
      <c r="A88" s="15" t="s">
        <v>166</v>
      </c>
      <c r="B88" s="16" t="s">
        <v>167</v>
      </c>
      <c r="C88" s="25">
        <v>75535636.200000003</v>
      </c>
      <c r="D88" s="25">
        <v>75090208.349999994</v>
      </c>
      <c r="E88" s="26">
        <f t="shared" ref="E88:E91" si="12">D88/C88</f>
        <v>0.99410307674088261</v>
      </c>
      <c r="F88" s="3"/>
    </row>
    <row r="89" spans="1:6" ht="34.5">
      <c r="A89" s="6" t="s">
        <v>168</v>
      </c>
      <c r="B89" s="9" t="s">
        <v>169</v>
      </c>
      <c r="C89" s="29">
        <v>5343986.1100000003</v>
      </c>
      <c r="D89" s="29">
        <v>4898558.26</v>
      </c>
      <c r="E89" s="30">
        <f t="shared" si="12"/>
        <v>0.91664876352008318</v>
      </c>
      <c r="F89" s="3"/>
    </row>
    <row r="90" spans="1:6" ht="45.75">
      <c r="A90" s="6" t="s">
        <v>170</v>
      </c>
      <c r="B90" s="9" t="s">
        <v>171</v>
      </c>
      <c r="C90" s="29">
        <v>1552639.6</v>
      </c>
      <c r="D90" s="29">
        <v>1552639.6</v>
      </c>
      <c r="E90" s="30">
        <f t="shared" si="12"/>
        <v>1</v>
      </c>
      <c r="F90" s="3"/>
    </row>
    <row r="91" spans="1:6">
      <c r="A91" s="6" t="s">
        <v>172</v>
      </c>
      <c r="B91" s="9" t="s">
        <v>173</v>
      </c>
      <c r="C91" s="29">
        <v>68639010.489999995</v>
      </c>
      <c r="D91" s="29">
        <v>68639010.489999995</v>
      </c>
      <c r="E91" s="30">
        <f t="shared" si="12"/>
        <v>1</v>
      </c>
      <c r="F91" s="3"/>
    </row>
    <row r="92" spans="1:6">
      <c r="A92" s="15" t="s">
        <v>174</v>
      </c>
      <c r="B92" s="16" t="s">
        <v>175</v>
      </c>
      <c r="C92" s="25">
        <v>41307689.619999997</v>
      </c>
      <c r="D92" s="25">
        <v>40695478.5</v>
      </c>
      <c r="E92" s="26">
        <f t="shared" ref="E92:E97" si="13">D92/C92</f>
        <v>0.98517924566510773</v>
      </c>
      <c r="F92" s="3"/>
    </row>
    <row r="93" spans="1:6" ht="57">
      <c r="A93" s="6" t="s">
        <v>176</v>
      </c>
      <c r="B93" s="9" t="s">
        <v>177</v>
      </c>
      <c r="C93" s="29">
        <v>30716587.739999998</v>
      </c>
      <c r="D93" s="29">
        <v>30716587.739999998</v>
      </c>
      <c r="E93" s="30">
        <f t="shared" si="13"/>
        <v>1</v>
      </c>
      <c r="F93" s="3"/>
    </row>
    <row r="94" spans="1:6" ht="113.25">
      <c r="A94" s="6" t="s">
        <v>178</v>
      </c>
      <c r="B94" s="9" t="s">
        <v>179</v>
      </c>
      <c r="C94" s="29">
        <v>130200</v>
      </c>
      <c r="D94" s="29">
        <v>130152</v>
      </c>
      <c r="E94" s="30">
        <f t="shared" si="13"/>
        <v>0.99963133640552992</v>
      </c>
      <c r="F94" s="3"/>
    </row>
    <row r="95" spans="1:6" ht="57">
      <c r="A95" s="6" t="s">
        <v>180</v>
      </c>
      <c r="B95" s="9" t="s">
        <v>181</v>
      </c>
      <c r="C95" s="29">
        <v>1141895.7</v>
      </c>
      <c r="D95" s="29">
        <v>1141895.7</v>
      </c>
      <c r="E95" s="30">
        <f t="shared" si="13"/>
        <v>1</v>
      </c>
      <c r="F95" s="3"/>
    </row>
    <row r="96" spans="1:6" ht="102">
      <c r="A96" s="6" t="s">
        <v>182</v>
      </c>
      <c r="B96" s="9" t="s">
        <v>183</v>
      </c>
      <c r="C96" s="29">
        <v>6679260</v>
      </c>
      <c r="D96" s="29">
        <v>6220446.0800000001</v>
      </c>
      <c r="E96" s="30">
        <f t="shared" si="13"/>
        <v>0.93130767180795482</v>
      </c>
      <c r="F96" s="3"/>
    </row>
    <row r="97" spans="1:6" ht="23.25">
      <c r="A97" s="6" t="s">
        <v>184</v>
      </c>
      <c r="B97" s="9" t="s">
        <v>185</v>
      </c>
      <c r="C97" s="29">
        <v>2639746.1800000002</v>
      </c>
      <c r="D97" s="29">
        <v>2486396.98</v>
      </c>
      <c r="E97" s="30">
        <f t="shared" si="13"/>
        <v>0.94190759658566858</v>
      </c>
      <c r="F97" s="3"/>
    </row>
    <row r="98" spans="1:6" ht="34.5">
      <c r="A98" s="15" t="s">
        <v>186</v>
      </c>
      <c r="B98" s="16" t="s">
        <v>187</v>
      </c>
      <c r="C98" s="25">
        <v>-160564.18</v>
      </c>
      <c r="D98" s="25">
        <v>-160564.18</v>
      </c>
      <c r="E98" s="26">
        <f t="shared" ref="E98" si="14">D98/C98</f>
        <v>1</v>
      </c>
      <c r="F98" s="3"/>
    </row>
    <row r="99" spans="1:6" ht="35.25" thickBot="1">
      <c r="A99" s="6" t="s">
        <v>188</v>
      </c>
      <c r="B99" s="9" t="s">
        <v>189</v>
      </c>
      <c r="C99" s="29">
        <v>-160564.18</v>
      </c>
      <c r="D99" s="29">
        <v>-160564.18</v>
      </c>
      <c r="E99" s="30">
        <f>D99/C99</f>
        <v>1</v>
      </c>
      <c r="F99" s="3"/>
    </row>
    <row r="100" spans="1:6" ht="12.95" customHeight="1">
      <c r="A100" s="4"/>
      <c r="B100" s="7"/>
      <c r="C100" s="10"/>
      <c r="D100" s="10"/>
      <c r="E100" s="10"/>
      <c r="F100" s="3"/>
    </row>
    <row r="101" spans="1:6" ht="12.95" customHeight="1">
      <c r="A101" s="4"/>
      <c r="B101" s="4"/>
      <c r="C101" s="8"/>
      <c r="D101" s="8"/>
      <c r="E101" s="8"/>
      <c r="F101" s="3"/>
    </row>
  </sheetData>
  <mergeCells count="7">
    <mergeCell ref="D1:E2"/>
    <mergeCell ref="A3:E3"/>
    <mergeCell ref="C4:C5"/>
    <mergeCell ref="D4:D5"/>
    <mergeCell ref="E4:E5"/>
    <mergeCell ref="A4:A5"/>
    <mergeCell ref="B4:B5"/>
  </mergeCells>
  <pageMargins left="0.78749999999999998" right="0.39374999999999999" top="0.59097219999999995" bottom="0.39374999999999999" header="0" footer="0"/>
  <pageSetup paperSize="9" fitToWidth="2"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Parameters>
    <Parameter Name="ReportMode" Type="System.Int32" Value="6"/>
    <Parameter Name="ReportBaseParams" Type="System.String" Value="&lt;?xml version=&quot;1.0&quot; encoding=&quot;utf-16&quot;?&gt;&#10;&lt;ShortPrimaryServiceReportArguments xmlns:xsi=&quot;http://www.w3.org/2001/XMLSchema-instance&quot; xmlns:xsd=&quot;http://www.w3.org/2001/XMLSchema&quot;&gt;&#10;  &lt;Code&gt;0503317M&lt;/Code&gt;&#10;  &lt;DocLink&gt;79096&lt;/DocLink&gt;&#10;  &lt;DocName&gt;Отчет об исполнении консолидированного бюджета субъекта Российской Федерации и бюджета территориального государственного внебюджетного фонда&lt;/DocName&gt;&#10;  &lt;VariantName&gt;0503317G_20220101_%N&lt;/VariantName&gt;&#10;  &lt;VariantLink xsi:nil=&quot;true&quot; /&gt;&#10;  &lt;SvodReportLink xsi:nil=&quot;true&quot; /&gt;&#10;  &lt;ReportLink xsi:nil=&quot;true&quot; /&gt;&#10;  &lt;SilentMode&gt;false&lt;/SilentMode&gt;&#10;&lt;/ShortPrimaryServiceReportArguments&gt;"/>
  </Parameters>
</MailMerge>
</file>

<file path=customXml/itemProps1.xml><?xml version="1.0" encoding="utf-8"?>
<ds:datastoreItem xmlns:ds="http://schemas.openxmlformats.org/officeDocument/2006/customXml" ds:itemID="{F805E622-4F0A-4A6F-BDAB-2D2FE7A2B18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Доходы</vt:lpstr>
      <vt:lpstr>Доходы!Заголовки_для_печати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FIN-04\Пользователь РФО</dc:creator>
  <cp:lastModifiedBy>Пользователь РФО</cp:lastModifiedBy>
  <dcterms:created xsi:type="dcterms:W3CDTF">2025-02-25T06:40:27Z</dcterms:created>
  <dcterms:modified xsi:type="dcterms:W3CDTF">2025-02-25T08:06:47Z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Название документа">
    <vt:lpwstr>Отчет об исполнении консолидированного бюджета субъекта Российской Федерации и бюджета территориального государственного внебюджетного фонда</vt:lpwstr>
  </property>
  <property fmtid="{D5CDD505-2E9C-101B-9397-08002B2CF9AE}" pid="3" name="Название отчета">
    <vt:lpwstr>0503317G_20220101_2.xlsx</vt:lpwstr>
  </property>
  <property fmtid="{D5CDD505-2E9C-101B-9397-08002B2CF9AE}" pid="4" name="Версия клиента">
    <vt:lpwstr>20.2.0.37821 (.NET 4.7.2)</vt:lpwstr>
  </property>
  <property fmtid="{D5CDD505-2E9C-101B-9397-08002B2CF9AE}" pid="5" name="Версия базы">
    <vt:lpwstr>20.2.0.15749315</vt:lpwstr>
  </property>
  <property fmtid="{D5CDD505-2E9C-101B-9397-08002B2CF9AE}" pid="6" name="Тип сервера">
    <vt:lpwstr>MSSQL</vt:lpwstr>
  </property>
  <property fmtid="{D5CDD505-2E9C-101B-9397-08002B2CF9AE}" pid="7" name="Сервер">
    <vt:lpwstr>hvfo</vt:lpwstr>
  </property>
  <property fmtid="{D5CDD505-2E9C-101B-9397-08002B2CF9AE}" pid="8" name="База">
    <vt:lpwstr>svod_smart</vt:lpwstr>
  </property>
  <property fmtid="{D5CDD505-2E9C-101B-9397-08002B2CF9AE}" pid="9" name="Пользователь">
    <vt:lpwstr>лукина</vt:lpwstr>
  </property>
  <property fmtid="{D5CDD505-2E9C-101B-9397-08002B2CF9AE}" pid="10" name="Шаблон">
    <vt:lpwstr>0503317G_20220101.xlt</vt:lpwstr>
  </property>
  <property fmtid="{D5CDD505-2E9C-101B-9397-08002B2CF9AE}" pid="11" name="Локальная база">
    <vt:lpwstr>используется</vt:lpwstr>
  </property>
</Properties>
</file>