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510" yWindow="510" windowWidth="20775" windowHeight="10425"/>
  </bookViews>
  <sheets>
    <sheet name="Доходы" sheetId="2" r:id="rId1"/>
  </sheets>
  <definedNames>
    <definedName name="_xlnm.Print_Titles" localSheetId="0">Доходы!$4:$5</definedName>
  </definedNames>
  <calcPr calcId="125725"/>
</workbook>
</file>

<file path=xl/calcChain.xml><?xml version="1.0" encoding="utf-8"?>
<calcChain xmlns="http://schemas.openxmlformats.org/spreadsheetml/2006/main">
  <c r="E53" i="2"/>
  <c r="E13"/>
  <c r="E17"/>
  <c r="E93"/>
  <c r="E92"/>
  <c r="E91"/>
  <c r="E90"/>
  <c r="E89"/>
  <c r="E88"/>
  <c r="E87"/>
  <c r="E86"/>
  <c r="E85"/>
  <c r="E84"/>
  <c r="E83"/>
  <c r="E82"/>
  <c r="E81"/>
  <c r="E80"/>
  <c r="E79"/>
  <c r="E78"/>
  <c r="E77"/>
  <c r="E76"/>
  <c r="E75"/>
  <c r="E74"/>
  <c r="E73"/>
  <c r="E72"/>
  <c r="E71"/>
  <c r="E67"/>
  <c r="E63"/>
  <c r="E62"/>
  <c r="E59"/>
  <c r="E58"/>
  <c r="E57"/>
  <c r="E56"/>
  <c r="E55"/>
  <c r="E52"/>
  <c r="E50"/>
  <c r="E49"/>
  <c r="E46"/>
  <c r="E45"/>
  <c r="E44"/>
  <c r="E43"/>
  <c r="E42"/>
  <c r="E39"/>
  <c r="E38"/>
  <c r="E37"/>
  <c r="E36"/>
  <c r="E35"/>
  <c r="E34"/>
  <c r="E33"/>
  <c r="E32"/>
  <c r="E31"/>
  <c r="E29"/>
  <c r="E28"/>
  <c r="E27"/>
  <c r="E26"/>
  <c r="E22"/>
  <c r="E21"/>
  <c r="E20"/>
  <c r="E19"/>
  <c r="E18"/>
  <c r="E16"/>
  <c r="E15"/>
  <c r="E12"/>
  <c r="E11"/>
  <c r="E10"/>
  <c r="E9"/>
  <c r="E8"/>
  <c r="E6"/>
</calcChain>
</file>

<file path=xl/sharedStrings.xml><?xml version="1.0" encoding="utf-8"?>
<sst xmlns="http://schemas.openxmlformats.org/spreadsheetml/2006/main" count="201" uniqueCount="183">
  <si>
    <t>Наименование 
показателя</t>
  </si>
  <si>
    <t>Код дохода по бюджетной классификации</t>
  </si>
  <si>
    <t>Доходы бюджета - всего</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</si>
  <si>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</si>
  <si>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</si>
  <si>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</si>
  <si>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</si>
  <si>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</si>
  <si>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</si>
  <si>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</si>
  <si>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</si>
  <si>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</si>
  <si>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</si>
  <si>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</si>
  <si>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</si>
  <si>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</si>
  <si>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</si>
  <si>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</si>
  <si>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</si>
  <si>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НАЛОГИ НА ТОВАРЫ (РАБОТЫ, УСЛУГИ), РЕАЛИЗУЕМЫЕ НА ТЕРРИТОРИИ РОССИЙСКОЙ ФЕДЕРАЦИИ</t>
  </si>
  <si>
    <t xml:space="preserve"> 000 1030000000 0000 000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</si>
  <si>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</si>
  <si>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</si>
  <si>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</si>
  <si>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</si>
  <si>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</si>
  <si>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</si>
  <si>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</si>
  <si>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</si>
  <si>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</si>
  <si>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</si>
  <si>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с налогоплательщиков, выбравших в качестве объекта налогообложения доходы</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</si>
  <si>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</si>
  <si>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</si>
  <si>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</si>
  <si>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</si>
  <si>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 xml:space="preserve"> 000 1050102201 0000 110</t>
  </si>
  <si>
    <t xml:space="preserve">  Минимальный налог, зачисляемый в бюджеты субъектов Российской Федерации (за налоговые периоды, истекшие до 1 января 2016 года)</t>
  </si>
  <si>
    <t xml:space="preserve"> 000 1050105001 0000 110</t>
  </si>
  <si>
    <t xml:space="preserve">  Единый налог на вмененный доход для отдельных видов деятельности</t>
  </si>
  <si>
    <t xml:space="preserve"> 000 1050201002 0000 110</t>
  </si>
  <si>
    <t xml:space="preserve">  Единый сельскохозяйственный налог</t>
  </si>
  <si>
    <t xml:space="preserve"> 000 1050301001 0000 110</t>
  </si>
  <si>
    <t xml:space="preserve">  Налог, взимаемый в связи с применением патентной системы налогообложения, зачисляемый в бюджеты муниципальных районов</t>
  </si>
  <si>
    <t xml:space="preserve"> 000 1050402002 0000 110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</si>
  <si>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</si>
  <si>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</si>
  <si>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</si>
  <si>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</si>
  <si>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Государственная пошлина за выдачу разрешения на установку рекламной конструкции</t>
  </si>
  <si>
    <t xml:space="preserve"> 000 1080715001 0000 110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</si>
  <si>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</si>
  <si>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</si>
  <si>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</si>
  <si>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</si>
  <si>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</si>
  <si>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</si>
  <si>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</si>
  <si>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</si>
  <si>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</si>
  <si>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</si>
  <si>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 xml:space="preserve">  Доходы от сдачи в аренду имущества, составляющего казну муниципальных районов (за исключением земельных участков)</t>
  </si>
  <si>
    <t xml:space="preserve"> 000 1110507505 0000 120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</si>
  <si>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</si>
  <si>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</si>
  <si>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 xml:space="preserve">  ПЛАТЕЖИ ПРИ ПОЛЬЗОВАНИИ ПРИРОДНЫМИ РЕСУРСАМИ</t>
  </si>
  <si>
    <t xml:space="preserve"> 000 1120000000 0000 000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</si>
  <si>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</si>
  <si>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</si>
  <si>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</si>
  <si>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</si>
  <si>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t>
  </si>
  <si>
    <t xml:space="preserve"> 000 1120104101 0000 120</t>
  </si>
  <si>
    <t xml:space="preserve">  ДОХОДЫ ОТ ОКАЗАНИЯ ПЛАТНЫХ УСЛУГ И КОМПЕНСАЦИИ ЗАТРАТ ГОСУДАРСТВА</t>
  </si>
  <si>
    <t xml:space="preserve"> 000 1130000000 0000 000</t>
  </si>
  <si>
    <t xml:space="preserve">  Прочие доходы от оказания платных услуг (работ) получателями средств бюджетов муниципальных районов</t>
  </si>
  <si>
    <t xml:space="preserve"> 000 1130199505 0000 130</t>
  </si>
  <si>
    <t xml:space="preserve">  Доходы, поступающие в порядке возмещения расходов, понесенных в связи с эксплуатацией имущества муниципальных районов</t>
  </si>
  <si>
    <t xml:space="preserve"> 000 1130206505 0000 130</t>
  </si>
  <si>
    <t xml:space="preserve">  Прочие доходы от компенсации затрат бюджетов муниципальных районов</t>
  </si>
  <si>
    <t xml:space="preserve"> 000 1130299505 0000 130</t>
  </si>
  <si>
    <t xml:space="preserve">  ДОХОДЫ ОТ ПРОДАЖИ МАТЕРИАЛЬНЫХ И НЕМАТЕРИАЛЬНЫХ АКТИВОВ</t>
  </si>
  <si>
    <t xml:space="preserve"> 000 1140000000 0000 000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</si>
  <si>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</si>
  <si>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</si>
  <si>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</si>
  <si>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000 1140205205 0000 440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</si>
  <si>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</si>
  <si>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</si>
  <si>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</si>
  <si>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</si>
  <si>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 xml:space="preserve">  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</si>
  <si>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</si>
  <si>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 xml:space="preserve"> 000 1160000000 0000 000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</si>
  <si>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</si>
  <si>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</si>
  <si>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</si>
  <si>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</si>
  <si>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</si>
  <si>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</si>
  <si>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</si>
  <si>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</si>
  <si>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</si>
  <si>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 000 1160111301 0000 140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</si>
  <si>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</si>
  <si>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</si>
  <si>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</si>
  <si>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</si>
  <si>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</si>
  <si>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</si>
  <si>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</si>
  <si>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</si>
  <si>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</si>
  <si>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</si>
  <si>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</si>
  <si>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</si>
  <si>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</si>
  <si>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</si>
  <si>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</si>
  <si>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</si>
  <si>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 xml:space="preserve">  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</si>
  <si>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 000 1161006105 0000 140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</si>
  <si>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</si>
  <si>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</si>
  <si>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</si>
  <si>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</si>
  <si>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</si>
  <si>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</si>
  <si>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Прочие неналоговые доходы бюджетов муниципальных районов</t>
  </si>
  <si>
    <t xml:space="preserve"> 000 1170505005 0000 180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</si>
  <si>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</si>
  <si>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</si>
  <si>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</si>
  <si>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</si>
  <si>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</si>
  <si>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</si>
  <si>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 xml:space="preserve">  Дотации бюджетам муниципальных районов на поддержку мер по обеспечению сбалансированности бюджетов</t>
  </si>
  <si>
    <t xml:space="preserve"> 000 2021500205 0000 150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</si>
  <si>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</si>
  <si>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</si>
  <si>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</si>
  <si>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 000 2022004105 0000 150</t>
  </si>
  <si>
    <t xml:space="preserve">  Субсидии бюджетам муниципальных районов на софинансирование капитальных вложений в объекты муниципальной собственности</t>
  </si>
  <si>
    <t xml:space="preserve"> 000 2022007705 0000 150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</si>
  <si>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</si>
  <si>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</si>
  <si>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 xml:space="preserve">  Субсидии бюджетам муниципальных районов на реализацию мероприятий по обеспечению жильем молодых семей</t>
  </si>
  <si>
    <t xml:space="preserve"> 000 2022549705 0000 150</t>
  </si>
  <si>
    <t xml:space="preserve">  Субсидии бюджетам муниципальных районов на поддержку отрасли культуры</t>
  </si>
  <si>
    <t xml:space="preserve"> 000 2022551905 0000 150</t>
  </si>
  <si>
    <t xml:space="preserve">  Прочие субсидии бюджетам муниципальных районов</t>
  </si>
  <si>
    <t xml:space="preserve"> 000 2022999905 0000 150</t>
  </si>
  <si>
    <t xml:space="preserve">  Субвенции бюджетам бюджетной системы Российской Федерации</t>
  </si>
  <si>
    <t xml:space="preserve"> 000 2023000000 0000 150</t>
  </si>
  <si>
    <t xml:space="preserve">  Субвенции бюджетам муниципальных районов на выполнение передаваемых полномочий субъектов Российской Федерации</t>
  </si>
  <si>
    <t xml:space="preserve"> 000 2023002405 0000 150</t>
  </si>
  <si>
    <t xml:space="preserve">  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</si>
  <si>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</si>
  <si>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 xml:space="preserve">  Прочие субвенции бюджетам муниципальных районов</t>
  </si>
  <si>
    <t xml:space="preserve"> 000 2023999905 0000 150</t>
  </si>
  <si>
    <t xml:space="preserve">  Иные межбюджетные трансферты</t>
  </si>
  <si>
    <t xml:space="preserve"> 000 2024000000 0000 150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</si>
  <si>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</si>
  <si>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</si>
  <si>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 xml:space="preserve"> 000 2024505005 0000 150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</si>
  <si>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</si>
  <si>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</si>
  <si>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</si>
  <si>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</si>
  <si>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 xml:space="preserve">  Прочие межбюджетные трансферты, передаваемые бюджетам муниципальных районов</t>
  </si>
  <si>
    <t xml:space="preserve"> 000 2024999905 0000 150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</si>
  <si>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</si>
  <si>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</si>
  <si>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</si>
  <si>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</si>
  <si>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План</t>
  </si>
  <si>
    <t>% исполнения</t>
  </si>
  <si>
    <t xml:space="preserve">  ШТРАФЫ, САНКЦИИ, 
ВОЗМЕЩЕНИЕ УЩЕРБА</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</si>
  <si>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</si>
  <si>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</si>
  <si>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Факт</t>
  </si>
  <si>
    <t>Приложение № 1 к решению Совета 
Пучежского муниципального района 
от 23.05.2025  № 231</t>
  </si>
  <si>
    <t xml:space="preserve"> Доходы бюджета Пучежского муниципального района по кодам классификации доходов бюджета 
за 2024 год </t>
  </si>
</sst>
</file>

<file path=xl/styles.xml><?xml version="1.0" encoding="utf-8"?>
<styleSheet xmlns="http://schemas.openxmlformats.org/spreadsheetml/2006/main">
  <numFmts count="2">
    <numFmt numFmtId="164" formatCode="dd\.mm\.yyyy"/>
    <numFmt numFmtId="165" formatCode="0.0%"/>
  </numFmts>
  <fonts count="21">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14"/>
      <color rgb="FF000000"/>
      <name val="Times New Roman"/>
      <family val="1"/>
      <charset val="204"/>
    </font>
    <font>
      <sz val="12"/>
      <color rgb="FF000000"/>
      <name val="Times New Roman"/>
      <family val="1"/>
      <charset val="204"/>
    </font>
    <font>
      <sz val="12"/>
      <name val="Times New Roman"/>
      <family val="1"/>
      <charset val="204"/>
    </font>
    <font>
      <b/>
      <sz val="12"/>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rgb="FFCCFFFF"/>
        <bgColor indexed="64"/>
      </patternFill>
    </fill>
  </fills>
  <borders count="61">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18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9" fontId="16" fillId="0" borderId="0" applyFont="0" applyFill="0" applyBorder="0" applyAlignment="0" applyProtection="0"/>
  </cellStyleXfs>
  <cellXfs count="32">
    <xf numFmtId="0" fontId="0" fillId="0" borderId="0" xfId="0"/>
    <xf numFmtId="0" fontId="18" fillId="0" borderId="1" xfId="7" applyNumberFormat="1" applyFont="1" applyProtection="1"/>
    <xf numFmtId="0" fontId="19" fillId="0" borderId="0" xfId="0" applyFont="1" applyProtection="1">
      <protection locked="0"/>
    </xf>
    <xf numFmtId="49" fontId="20" fillId="4" borderId="49" xfId="41" applyNumberFormat="1" applyFont="1" applyFill="1" applyBorder="1" applyProtection="1">
      <alignment horizontal="center"/>
    </xf>
    <xf numFmtId="4" fontId="20" fillId="4" borderId="60" xfId="42" applyNumberFormat="1" applyFont="1" applyFill="1" applyBorder="1" applyAlignment="1" applyProtection="1">
      <alignment horizontal="center"/>
    </xf>
    <xf numFmtId="165" fontId="20" fillId="4" borderId="60" xfId="186" applyNumberFormat="1" applyFont="1" applyFill="1" applyBorder="1" applyAlignment="1" applyProtection="1">
      <alignment horizontal="center"/>
    </xf>
    <xf numFmtId="0" fontId="20" fillId="4" borderId="25" xfId="46" applyNumberFormat="1" applyFont="1" applyFill="1" applyProtection="1">
      <alignment horizontal="left" wrapText="1" indent="1"/>
    </xf>
    <xf numFmtId="49" fontId="20" fillId="4" borderId="29" xfId="48" applyNumberFormat="1" applyFont="1" applyFill="1" applyBorder="1" applyProtection="1">
      <alignment horizontal="center"/>
    </xf>
    <xf numFmtId="49" fontId="20" fillId="4" borderId="60" xfId="48" applyNumberFormat="1" applyFont="1" applyFill="1" applyBorder="1" applyAlignment="1" applyProtection="1">
      <alignment horizontal="center"/>
    </xf>
    <xf numFmtId="49" fontId="20" fillId="4" borderId="60" xfId="50" applyNumberFormat="1" applyFont="1" applyFill="1" applyBorder="1" applyAlignment="1" applyProtection="1">
      <alignment horizontal="center"/>
    </xf>
    <xf numFmtId="0" fontId="20" fillId="4" borderId="22" xfId="53" applyNumberFormat="1" applyFont="1" applyFill="1" applyProtection="1">
      <alignment horizontal="left" wrapText="1" indent="2"/>
    </xf>
    <xf numFmtId="49" fontId="20" fillId="4" borderId="24" xfId="55" applyNumberFormat="1" applyFont="1" applyFill="1" applyBorder="1" applyProtection="1">
      <alignment horizontal="center"/>
    </xf>
    <xf numFmtId="49" fontId="18" fillId="0" borderId="24" xfId="55" applyNumberFormat="1" applyFont="1" applyBorder="1" applyProtection="1">
      <alignment horizontal="center"/>
    </xf>
    <xf numFmtId="4" fontId="18" fillId="0" borderId="60" xfId="42" applyNumberFormat="1" applyFont="1" applyBorder="1" applyAlignment="1" applyProtection="1">
      <alignment horizontal="center"/>
    </xf>
    <xf numFmtId="165" fontId="18" fillId="0" borderId="60" xfId="186" applyNumberFormat="1" applyFont="1" applyBorder="1" applyAlignment="1" applyProtection="1">
      <alignment horizontal="center"/>
    </xf>
    <xf numFmtId="0" fontId="18" fillId="0" borderId="1" xfId="19" applyNumberFormat="1" applyFont="1" applyProtection="1"/>
    <xf numFmtId="0" fontId="18" fillId="0" borderId="15" xfId="57" applyNumberFormat="1" applyFont="1" applyProtection="1"/>
    <xf numFmtId="0" fontId="18" fillId="0" borderId="1" xfId="57" applyNumberFormat="1" applyFont="1" applyBorder="1" applyProtection="1"/>
    <xf numFmtId="0" fontId="18" fillId="2" borderId="1" xfId="59" applyNumberFormat="1" applyFont="1" applyProtection="1"/>
    <xf numFmtId="0" fontId="20" fillId="4" borderId="22" xfId="53" applyNumberFormat="1" applyFont="1" applyFill="1" applyAlignment="1" applyProtection="1">
      <alignment horizontal="center" wrapText="1"/>
    </xf>
    <xf numFmtId="0" fontId="18" fillId="0" borderId="22" xfId="53" applyNumberFormat="1" applyFont="1" applyAlignment="1" applyProtection="1">
      <alignment horizontal="justify" wrapText="1"/>
    </xf>
    <xf numFmtId="0" fontId="20" fillId="4" borderId="22" xfId="53" applyNumberFormat="1" applyFont="1" applyFill="1" applyAlignment="1" applyProtection="1">
      <alignment horizontal="left" vertical="center" wrapText="1" indent="2"/>
    </xf>
    <xf numFmtId="0" fontId="20" fillId="4" borderId="22" xfId="53" applyNumberFormat="1" applyFont="1" applyFill="1" applyAlignment="1" applyProtection="1">
      <alignment horizontal="center" vertical="center" wrapText="1"/>
    </xf>
    <xf numFmtId="0" fontId="17" fillId="4" borderId="19" xfId="39" applyNumberFormat="1" applyFont="1" applyFill="1" applyAlignment="1" applyProtection="1">
      <alignment horizontal="center" wrapText="1"/>
    </xf>
    <xf numFmtId="0" fontId="18" fillId="0" borderId="1" xfId="5" applyNumberFormat="1" applyFont="1" applyAlignment="1" applyProtection="1">
      <alignment horizontal="right" wrapText="1"/>
    </xf>
    <xf numFmtId="0" fontId="18" fillId="0" borderId="1" xfId="5" applyNumberFormat="1" applyFont="1" applyAlignment="1" applyProtection="1">
      <alignment horizontal="right"/>
    </xf>
    <xf numFmtId="49" fontId="18" fillId="0" borderId="60" xfId="37" applyNumberFormat="1" applyFont="1" applyBorder="1" applyAlignment="1" applyProtection="1">
      <alignment horizontal="center" vertical="center" wrapText="1"/>
    </xf>
    <xf numFmtId="49" fontId="18" fillId="0" borderId="16" xfId="35" applyNumberFormat="1" applyFont="1" applyProtection="1">
      <alignment horizontal="center" vertical="center" wrapText="1"/>
    </xf>
    <xf numFmtId="49" fontId="18" fillId="0" borderId="16" xfId="35" applyFont="1">
      <alignment horizontal="center" vertical="center" wrapText="1"/>
    </xf>
    <xf numFmtId="49" fontId="18" fillId="0" borderId="24" xfId="35" applyNumberFormat="1" applyFont="1" applyBorder="1" applyProtection="1">
      <alignment horizontal="center" vertical="center" wrapText="1"/>
    </xf>
    <xf numFmtId="49" fontId="18" fillId="0" borderId="24" xfId="35" applyFont="1" applyBorder="1">
      <alignment horizontal="center" vertical="center" wrapText="1"/>
    </xf>
    <xf numFmtId="0" fontId="17" fillId="0" borderId="1" xfId="1" applyNumberFormat="1" applyFont="1" applyBorder="1" applyAlignment="1" applyProtection="1">
      <alignment horizontal="center" vertical="center" wrapText="1"/>
    </xf>
  </cellXfs>
  <cellStyles count="187">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Процентный" xfId="186" builtinId="5"/>
  </cellStyles>
  <dxfs count="0"/>
  <tableStyles count="0"/>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95"/>
  <sheetViews>
    <sheetView tabSelected="1" zoomScaleNormal="100" zoomScaleSheetLayoutView="70" zoomScalePageLayoutView="70" workbookViewId="0">
      <selection activeCell="A69" sqref="A69"/>
    </sheetView>
  </sheetViews>
  <sheetFormatPr defaultRowHeight="15.75"/>
  <cols>
    <col min="1" max="1" width="55.140625" style="2" customWidth="1"/>
    <col min="2" max="2" width="28.42578125" style="2" customWidth="1"/>
    <col min="3" max="4" width="18.7109375" style="2" customWidth="1"/>
    <col min="5" max="5" width="15.28515625" style="2" customWidth="1"/>
    <col min="6" max="6" width="9.140625" style="2" customWidth="1"/>
    <col min="7" max="16384" width="9.140625" style="2"/>
  </cols>
  <sheetData>
    <row r="2" spans="1:6" ht="51" customHeight="1">
      <c r="A2" s="24" t="s">
        <v>181</v>
      </c>
      <c r="B2" s="25"/>
      <c r="C2" s="25"/>
      <c r="D2" s="25"/>
      <c r="E2" s="25"/>
      <c r="F2" s="1"/>
    </row>
    <row r="3" spans="1:6" ht="36" customHeight="1">
      <c r="A3" s="31" t="s">
        <v>182</v>
      </c>
      <c r="B3" s="31"/>
      <c r="C3" s="31"/>
      <c r="D3" s="31"/>
      <c r="E3" s="31"/>
      <c r="F3" s="1"/>
    </row>
    <row r="4" spans="1:6" ht="0.75" customHeight="1">
      <c r="A4" s="27" t="s">
        <v>0</v>
      </c>
      <c r="B4" s="29" t="s">
        <v>1</v>
      </c>
      <c r="C4" s="26" t="s">
        <v>175</v>
      </c>
      <c r="D4" s="26" t="s">
        <v>180</v>
      </c>
      <c r="E4" s="26" t="s">
        <v>176</v>
      </c>
      <c r="F4" s="1"/>
    </row>
    <row r="5" spans="1:6" ht="35.25" customHeight="1" thickBot="1">
      <c r="A5" s="28"/>
      <c r="B5" s="30"/>
      <c r="C5" s="26"/>
      <c r="D5" s="26"/>
      <c r="E5" s="26"/>
      <c r="F5" s="1"/>
    </row>
    <row r="6" spans="1:6" ht="21.75" customHeight="1">
      <c r="A6" s="23" t="s">
        <v>2</v>
      </c>
      <c r="B6" s="3" t="s">
        <v>3</v>
      </c>
      <c r="C6" s="4">
        <v>336119332.10000002</v>
      </c>
      <c r="D6" s="4">
        <v>354416863.91000003</v>
      </c>
      <c r="E6" s="5">
        <f>D6/C6</f>
        <v>1.0544376061194727</v>
      </c>
      <c r="F6" s="1"/>
    </row>
    <row r="7" spans="1:6" ht="15" customHeight="1">
      <c r="A7" s="6" t="s">
        <v>5</v>
      </c>
      <c r="B7" s="7"/>
      <c r="C7" s="8"/>
      <c r="D7" s="8"/>
      <c r="E7" s="9"/>
      <c r="F7" s="1"/>
    </row>
    <row r="8" spans="1:6">
      <c r="A8" s="19" t="s">
        <v>6</v>
      </c>
      <c r="B8" s="11" t="s">
        <v>7</v>
      </c>
      <c r="C8" s="4">
        <v>63255504.859999999</v>
      </c>
      <c r="D8" s="4">
        <v>83403623.909999996</v>
      </c>
      <c r="E8" s="5">
        <f t="shared" ref="E8:E44" si="0">D8/C8</f>
        <v>1.3185196149266809</v>
      </c>
      <c r="F8" s="1"/>
    </row>
    <row r="9" spans="1:6">
      <c r="A9" s="10" t="s">
        <v>8</v>
      </c>
      <c r="B9" s="11" t="s">
        <v>9</v>
      </c>
      <c r="C9" s="4">
        <v>34700000</v>
      </c>
      <c r="D9" s="4">
        <v>45675080.18</v>
      </c>
      <c r="E9" s="5">
        <f t="shared" si="0"/>
        <v>1.3162847314121038</v>
      </c>
      <c r="F9" s="1"/>
    </row>
    <row r="10" spans="1:6" ht="145.5" customHeight="1">
      <c r="A10" s="20" t="s">
        <v>179</v>
      </c>
      <c r="B10" s="12" t="s">
        <v>10</v>
      </c>
      <c r="C10" s="13">
        <v>34000000</v>
      </c>
      <c r="D10" s="13">
        <v>43466401.43</v>
      </c>
      <c r="E10" s="14">
        <f t="shared" si="0"/>
        <v>1.2784235714705883</v>
      </c>
      <c r="F10" s="1"/>
    </row>
    <row r="11" spans="1:6" ht="132.75" customHeight="1">
      <c r="A11" s="20" t="s">
        <v>11</v>
      </c>
      <c r="B11" s="12" t="s">
        <v>12</v>
      </c>
      <c r="C11" s="13">
        <v>100000</v>
      </c>
      <c r="D11" s="13">
        <v>135832.75</v>
      </c>
      <c r="E11" s="14">
        <f t="shared" si="0"/>
        <v>1.3583274999999999</v>
      </c>
      <c r="F11" s="1"/>
    </row>
    <row r="12" spans="1:6" ht="111.75" customHeight="1">
      <c r="A12" s="20" t="s">
        <v>13</v>
      </c>
      <c r="B12" s="12" t="s">
        <v>14</v>
      </c>
      <c r="C12" s="13">
        <v>300000</v>
      </c>
      <c r="D12" s="13">
        <v>743716.5</v>
      </c>
      <c r="E12" s="14">
        <f t="shared" si="0"/>
        <v>2.4790549999999998</v>
      </c>
      <c r="F12" s="1"/>
    </row>
    <row r="13" spans="1:6" ht="111" customHeight="1">
      <c r="A13" s="20" t="s">
        <v>15</v>
      </c>
      <c r="B13" s="12" t="s">
        <v>16</v>
      </c>
      <c r="C13" s="13">
        <v>300000</v>
      </c>
      <c r="D13" s="13">
        <v>483232.5</v>
      </c>
      <c r="E13" s="14">
        <f t="shared" si="0"/>
        <v>1.6107750000000001</v>
      </c>
      <c r="F13" s="1"/>
    </row>
    <row r="14" spans="1:6" ht="96.75" customHeight="1">
      <c r="A14" s="20" t="s">
        <v>17</v>
      </c>
      <c r="B14" s="12" t="s">
        <v>18</v>
      </c>
      <c r="C14" s="13" t="s">
        <v>4</v>
      </c>
      <c r="D14" s="13">
        <v>845897</v>
      </c>
      <c r="E14" s="14">
        <v>0</v>
      </c>
      <c r="F14" s="1"/>
    </row>
    <row r="15" spans="1:6" ht="48.75" customHeight="1">
      <c r="A15" s="19" t="s">
        <v>19</v>
      </c>
      <c r="B15" s="11" t="s">
        <v>20</v>
      </c>
      <c r="C15" s="4">
        <v>13752410</v>
      </c>
      <c r="D15" s="4">
        <v>15260976.130000001</v>
      </c>
      <c r="E15" s="5">
        <f t="shared" si="0"/>
        <v>1.1096946738789784</v>
      </c>
      <c r="F15" s="1"/>
    </row>
    <row r="16" spans="1:6" ht="140.25" customHeight="1">
      <c r="A16" s="20" t="s">
        <v>21</v>
      </c>
      <c r="B16" s="12" t="s">
        <v>22</v>
      </c>
      <c r="C16" s="13">
        <v>7197700</v>
      </c>
      <c r="D16" s="13">
        <v>7884365.5800000001</v>
      </c>
      <c r="E16" s="14">
        <f t="shared" si="0"/>
        <v>1.0954006946663517</v>
      </c>
      <c r="F16" s="1"/>
    </row>
    <row r="17" spans="1:6" ht="166.5" customHeight="1">
      <c r="A17" s="20" t="s">
        <v>23</v>
      </c>
      <c r="B17" s="12" t="s">
        <v>24</v>
      </c>
      <c r="C17" s="13">
        <v>39600</v>
      </c>
      <c r="D17" s="13">
        <v>45554.74</v>
      </c>
      <c r="E17" s="14">
        <f t="shared" si="0"/>
        <v>1.1503722222222221</v>
      </c>
      <c r="F17" s="1"/>
    </row>
    <row r="18" spans="1:6" ht="99" customHeight="1">
      <c r="A18" s="20" t="s">
        <v>25</v>
      </c>
      <c r="B18" s="12" t="s">
        <v>26</v>
      </c>
      <c r="C18" s="13">
        <v>7374390</v>
      </c>
      <c r="D18" s="13">
        <v>8189258.6699999999</v>
      </c>
      <c r="E18" s="14">
        <f t="shared" si="0"/>
        <v>1.110499806763678</v>
      </c>
      <c r="F18" s="1"/>
    </row>
    <row r="19" spans="1:6" ht="138.75" customHeight="1">
      <c r="A19" s="20" t="s">
        <v>27</v>
      </c>
      <c r="B19" s="12" t="s">
        <v>28</v>
      </c>
      <c r="C19" s="13">
        <v>-859280</v>
      </c>
      <c r="D19" s="13">
        <v>-858202.86</v>
      </c>
      <c r="E19" s="14">
        <f t="shared" si="0"/>
        <v>0.9987464621543618</v>
      </c>
      <c r="F19" s="1"/>
    </row>
    <row r="20" spans="1:6">
      <c r="A20" s="21" t="s">
        <v>29</v>
      </c>
      <c r="B20" s="11" t="s">
        <v>30</v>
      </c>
      <c r="C20" s="4">
        <v>3370000</v>
      </c>
      <c r="D20" s="4">
        <v>5746384.2400000002</v>
      </c>
      <c r="E20" s="5">
        <f t="shared" si="0"/>
        <v>1.7051585281899111</v>
      </c>
      <c r="F20" s="1"/>
    </row>
    <row r="21" spans="1:6" ht="36.75" customHeight="1">
      <c r="A21" s="20" t="s">
        <v>31</v>
      </c>
      <c r="B21" s="12" t="s">
        <v>32</v>
      </c>
      <c r="C21" s="13">
        <v>1100000</v>
      </c>
      <c r="D21" s="13">
        <v>2429688.54</v>
      </c>
      <c r="E21" s="14">
        <f t="shared" si="0"/>
        <v>2.2088077636363637</v>
      </c>
      <c r="F21" s="1"/>
    </row>
    <row r="22" spans="1:6" ht="82.5" customHeight="1">
      <c r="A22" s="20" t="s">
        <v>33</v>
      </c>
      <c r="B22" s="12" t="s">
        <v>34</v>
      </c>
      <c r="C22" s="13">
        <v>1000000</v>
      </c>
      <c r="D22" s="13">
        <v>2051407.42</v>
      </c>
      <c r="E22" s="14">
        <f t="shared" si="0"/>
        <v>2.0514074199999999</v>
      </c>
      <c r="F22" s="1"/>
    </row>
    <row r="23" spans="1:6" ht="63.75" customHeight="1">
      <c r="A23" s="20" t="s">
        <v>35</v>
      </c>
      <c r="B23" s="12" t="s">
        <v>36</v>
      </c>
      <c r="C23" s="13" t="s">
        <v>4</v>
      </c>
      <c r="D23" s="13">
        <v>99.34</v>
      </c>
      <c r="E23" s="14">
        <v>0</v>
      </c>
      <c r="F23" s="1"/>
    </row>
    <row r="24" spans="1:6" ht="51.75" customHeight="1">
      <c r="A24" s="20" t="s">
        <v>37</v>
      </c>
      <c r="B24" s="12" t="s">
        <v>38</v>
      </c>
      <c r="C24" s="13" t="s">
        <v>4</v>
      </c>
      <c r="D24" s="13">
        <v>14.08</v>
      </c>
      <c r="E24" s="14">
        <v>0</v>
      </c>
      <c r="F24" s="1"/>
    </row>
    <row r="25" spans="1:6" ht="31.5">
      <c r="A25" s="20" t="s">
        <v>39</v>
      </c>
      <c r="B25" s="12" t="s">
        <v>40</v>
      </c>
      <c r="C25" s="13" t="s">
        <v>4</v>
      </c>
      <c r="D25" s="13">
        <v>10512.24</v>
      </c>
      <c r="E25" s="14">
        <v>0</v>
      </c>
      <c r="F25" s="1"/>
    </row>
    <row r="26" spans="1:6">
      <c r="A26" s="20" t="s">
        <v>41</v>
      </c>
      <c r="B26" s="12" t="s">
        <v>42</v>
      </c>
      <c r="C26" s="13">
        <v>220000</v>
      </c>
      <c r="D26" s="13">
        <v>246031</v>
      </c>
      <c r="E26" s="14">
        <f t="shared" si="0"/>
        <v>1.1183227272727272</v>
      </c>
      <c r="F26" s="1"/>
    </row>
    <row r="27" spans="1:6" ht="47.25" customHeight="1">
      <c r="A27" s="20" t="s">
        <v>43</v>
      </c>
      <c r="B27" s="12" t="s">
        <v>44</v>
      </c>
      <c r="C27" s="13">
        <v>1050000</v>
      </c>
      <c r="D27" s="13">
        <v>1008631.62</v>
      </c>
      <c r="E27" s="14">
        <f t="shared" si="0"/>
        <v>0.96060154285714283</v>
      </c>
      <c r="F27" s="1"/>
    </row>
    <row r="28" spans="1:6">
      <c r="A28" s="10" t="s">
        <v>45</v>
      </c>
      <c r="B28" s="11" t="s">
        <v>46</v>
      </c>
      <c r="C28" s="4">
        <v>1300000</v>
      </c>
      <c r="D28" s="4">
        <v>2997951.85</v>
      </c>
      <c r="E28" s="5">
        <f t="shared" si="0"/>
        <v>2.306116807692308</v>
      </c>
      <c r="F28" s="1"/>
    </row>
    <row r="29" spans="1:6" ht="63">
      <c r="A29" s="20" t="s">
        <v>47</v>
      </c>
      <c r="B29" s="12" t="s">
        <v>48</v>
      </c>
      <c r="C29" s="13">
        <v>1300000</v>
      </c>
      <c r="D29" s="13">
        <v>2977951.85</v>
      </c>
      <c r="E29" s="14">
        <f t="shared" si="0"/>
        <v>2.2907321923076922</v>
      </c>
      <c r="F29" s="1"/>
    </row>
    <row r="30" spans="1:6" ht="31.5">
      <c r="A30" s="20" t="s">
        <v>49</v>
      </c>
      <c r="B30" s="12" t="s">
        <v>50</v>
      </c>
      <c r="C30" s="13" t="s">
        <v>4</v>
      </c>
      <c r="D30" s="13">
        <v>20000</v>
      </c>
      <c r="E30" s="14">
        <v>0</v>
      </c>
      <c r="F30" s="1"/>
    </row>
    <row r="31" spans="1:6" ht="72" customHeight="1">
      <c r="A31" s="22" t="s">
        <v>51</v>
      </c>
      <c r="B31" s="11" t="s">
        <v>52</v>
      </c>
      <c r="C31" s="4">
        <v>1382900</v>
      </c>
      <c r="D31" s="4">
        <v>1380030.1</v>
      </c>
      <c r="E31" s="5">
        <f t="shared" si="0"/>
        <v>0.99792472340733251</v>
      </c>
      <c r="F31" s="1"/>
    </row>
    <row r="32" spans="1:6" ht="108.75" customHeight="1">
      <c r="A32" s="20" t="s">
        <v>53</v>
      </c>
      <c r="B32" s="12" t="s">
        <v>54</v>
      </c>
      <c r="C32" s="13">
        <v>155000</v>
      </c>
      <c r="D32" s="13">
        <v>453943.64</v>
      </c>
      <c r="E32" s="14">
        <f t="shared" si="0"/>
        <v>2.9286686451612902</v>
      </c>
      <c r="F32" s="1"/>
    </row>
    <row r="33" spans="1:6" ht="94.5" customHeight="1">
      <c r="A33" s="20" t="s">
        <v>55</v>
      </c>
      <c r="B33" s="12" t="s">
        <v>56</v>
      </c>
      <c r="C33" s="13">
        <v>400000</v>
      </c>
      <c r="D33" s="13">
        <v>335555.4</v>
      </c>
      <c r="E33" s="14">
        <f t="shared" si="0"/>
        <v>0.83888850000000004</v>
      </c>
      <c r="F33" s="1"/>
    </row>
    <row r="34" spans="1:6" ht="96.75" customHeight="1">
      <c r="A34" s="20" t="s">
        <v>57</v>
      </c>
      <c r="B34" s="12" t="s">
        <v>58</v>
      </c>
      <c r="C34" s="13">
        <v>350000</v>
      </c>
      <c r="D34" s="13">
        <v>122342.66</v>
      </c>
      <c r="E34" s="14">
        <f t="shared" si="0"/>
        <v>0.34955045714285715</v>
      </c>
      <c r="F34" s="1"/>
    </row>
    <row r="35" spans="1:6" ht="94.5">
      <c r="A35" s="20" t="s">
        <v>59</v>
      </c>
      <c r="B35" s="12" t="s">
        <v>60</v>
      </c>
      <c r="C35" s="13">
        <v>321600</v>
      </c>
      <c r="D35" s="13">
        <v>298442.40000000002</v>
      </c>
      <c r="E35" s="14">
        <f t="shared" si="0"/>
        <v>0.9279925373134329</v>
      </c>
      <c r="F35" s="1"/>
    </row>
    <row r="36" spans="1:6" ht="49.5" customHeight="1">
      <c r="A36" s="20" t="s">
        <v>61</v>
      </c>
      <c r="B36" s="12" t="s">
        <v>62</v>
      </c>
      <c r="C36" s="13">
        <v>151100</v>
      </c>
      <c r="D36" s="13">
        <v>151140</v>
      </c>
      <c r="E36" s="14">
        <f t="shared" si="0"/>
        <v>1.0002647253474519</v>
      </c>
      <c r="F36" s="1"/>
    </row>
    <row r="37" spans="1:6" ht="96" customHeight="1">
      <c r="A37" s="20" t="s">
        <v>63</v>
      </c>
      <c r="B37" s="12" t="s">
        <v>64</v>
      </c>
      <c r="C37" s="13">
        <v>5200</v>
      </c>
      <c r="D37" s="13">
        <v>18606</v>
      </c>
      <c r="E37" s="14">
        <f t="shared" si="0"/>
        <v>3.5780769230769232</v>
      </c>
      <c r="F37" s="1"/>
    </row>
    <row r="38" spans="1:6" ht="33.75" customHeight="1">
      <c r="A38" s="22" t="s">
        <v>65</v>
      </c>
      <c r="B38" s="11" t="s">
        <v>66</v>
      </c>
      <c r="C38" s="4">
        <v>8300</v>
      </c>
      <c r="D38" s="4">
        <v>139688.29999999999</v>
      </c>
      <c r="E38" s="5">
        <f t="shared" si="0"/>
        <v>16.829915662650603</v>
      </c>
      <c r="F38" s="1"/>
    </row>
    <row r="39" spans="1:6" ht="34.5" customHeight="1">
      <c r="A39" s="20" t="s">
        <v>67</v>
      </c>
      <c r="B39" s="12" t="s">
        <v>68</v>
      </c>
      <c r="C39" s="13">
        <v>8300</v>
      </c>
      <c r="D39" s="13">
        <v>11182.8</v>
      </c>
      <c r="E39" s="14">
        <f t="shared" si="0"/>
        <v>1.3473253012048192</v>
      </c>
      <c r="F39" s="1"/>
    </row>
    <row r="40" spans="1:6" ht="31.5">
      <c r="A40" s="20" t="s">
        <v>69</v>
      </c>
      <c r="B40" s="12" t="s">
        <v>70</v>
      </c>
      <c r="C40" s="13" t="s">
        <v>4</v>
      </c>
      <c r="D40" s="13">
        <v>126199.15</v>
      </c>
      <c r="E40" s="14">
        <v>0</v>
      </c>
      <c r="F40" s="1"/>
    </row>
    <row r="41" spans="1:6">
      <c r="A41" s="20" t="s">
        <v>71</v>
      </c>
      <c r="B41" s="12" t="s">
        <v>72</v>
      </c>
      <c r="C41" s="13" t="s">
        <v>4</v>
      </c>
      <c r="D41" s="13">
        <v>2306.35</v>
      </c>
      <c r="E41" s="14">
        <v>0</v>
      </c>
      <c r="F41" s="1"/>
    </row>
    <row r="42" spans="1:6" ht="30.75" customHeight="1">
      <c r="A42" s="19" t="s">
        <v>73</v>
      </c>
      <c r="B42" s="11" t="s">
        <v>74</v>
      </c>
      <c r="C42" s="4">
        <v>8423724.8599999994</v>
      </c>
      <c r="D42" s="4">
        <v>8293633.4199999999</v>
      </c>
      <c r="E42" s="5">
        <f t="shared" si="0"/>
        <v>0.98455654212808663</v>
      </c>
      <c r="F42" s="1"/>
    </row>
    <row r="43" spans="1:6" ht="47.25">
      <c r="A43" s="20" t="s">
        <v>75</v>
      </c>
      <c r="B43" s="12" t="s">
        <v>76</v>
      </c>
      <c r="C43" s="13">
        <v>93000</v>
      </c>
      <c r="D43" s="13">
        <v>127013</v>
      </c>
      <c r="E43" s="14">
        <f t="shared" si="0"/>
        <v>1.3657311827956988</v>
      </c>
      <c r="F43" s="1"/>
    </row>
    <row r="44" spans="1:6" ht="49.5" customHeight="1">
      <c r="A44" s="20" t="s">
        <v>77</v>
      </c>
      <c r="B44" s="12" t="s">
        <v>78</v>
      </c>
      <c r="C44" s="13">
        <v>5520</v>
      </c>
      <c r="D44" s="13">
        <v>6213.65</v>
      </c>
      <c r="E44" s="14">
        <f t="shared" si="0"/>
        <v>1.125661231884058</v>
      </c>
      <c r="F44" s="1"/>
    </row>
    <row r="45" spans="1:6" ht="31.5">
      <c r="A45" s="20" t="s">
        <v>79</v>
      </c>
      <c r="B45" s="12" t="s">
        <v>80</v>
      </c>
      <c r="C45" s="13">
        <v>8325204.8600000003</v>
      </c>
      <c r="D45" s="13">
        <v>8160406.7699999996</v>
      </c>
      <c r="E45" s="14">
        <f t="shared" ref="E45:E77" si="1">D45/C45</f>
        <v>0.98020492074713939</v>
      </c>
      <c r="F45" s="1"/>
    </row>
    <row r="46" spans="1:6" ht="31.5">
      <c r="A46" s="22" t="s">
        <v>81</v>
      </c>
      <c r="B46" s="11" t="s">
        <v>82</v>
      </c>
      <c r="C46" s="4">
        <v>175000</v>
      </c>
      <c r="D46" s="4">
        <v>4050539.48</v>
      </c>
      <c r="E46" s="5">
        <f t="shared" si="1"/>
        <v>23.145939885714284</v>
      </c>
      <c r="F46" s="1"/>
    </row>
    <row r="47" spans="1:6" ht="115.5" customHeight="1">
      <c r="A47" s="20" t="s">
        <v>83</v>
      </c>
      <c r="B47" s="12" t="s">
        <v>84</v>
      </c>
      <c r="C47" s="13" t="s">
        <v>4</v>
      </c>
      <c r="D47" s="13">
        <v>1543920.1</v>
      </c>
      <c r="E47" s="14">
        <v>0</v>
      </c>
      <c r="F47" s="1"/>
    </row>
    <row r="48" spans="1:6" ht="111" customHeight="1">
      <c r="A48" s="20" t="s">
        <v>85</v>
      </c>
      <c r="B48" s="12" t="s">
        <v>86</v>
      </c>
      <c r="C48" s="13" t="s">
        <v>4</v>
      </c>
      <c r="D48" s="13">
        <v>78714</v>
      </c>
      <c r="E48" s="14">
        <v>0</v>
      </c>
      <c r="F48" s="1"/>
    </row>
    <row r="49" spans="1:6" ht="78.75">
      <c r="A49" s="20" t="s">
        <v>87</v>
      </c>
      <c r="B49" s="12" t="s">
        <v>88</v>
      </c>
      <c r="C49" s="13">
        <v>150000</v>
      </c>
      <c r="D49" s="13">
        <v>1857743.74</v>
      </c>
      <c r="E49" s="14">
        <f t="shared" si="1"/>
        <v>12.384958266666667</v>
      </c>
      <c r="F49" s="1"/>
    </row>
    <row r="50" spans="1:6" ht="63">
      <c r="A50" s="20" t="s">
        <v>89</v>
      </c>
      <c r="B50" s="12" t="s">
        <v>90</v>
      </c>
      <c r="C50" s="13">
        <v>25000</v>
      </c>
      <c r="D50" s="13">
        <v>137941.24</v>
      </c>
      <c r="E50" s="14">
        <f t="shared" si="1"/>
        <v>5.5176495999999995</v>
      </c>
      <c r="F50" s="1"/>
    </row>
    <row r="51" spans="1:6" ht="66.75" customHeight="1">
      <c r="A51" s="20" t="s">
        <v>91</v>
      </c>
      <c r="B51" s="12" t="s">
        <v>92</v>
      </c>
      <c r="C51" s="13" t="s">
        <v>4</v>
      </c>
      <c r="D51" s="13">
        <v>432220.4</v>
      </c>
      <c r="E51" s="14">
        <v>0</v>
      </c>
      <c r="F51" s="1"/>
    </row>
    <row r="52" spans="1:6" ht="31.5">
      <c r="A52" s="19" t="s">
        <v>177</v>
      </c>
      <c r="B52" s="11" t="s">
        <v>93</v>
      </c>
      <c r="C52" s="4">
        <v>143170</v>
      </c>
      <c r="D52" s="4">
        <v>-142128.82999999999</v>
      </c>
      <c r="E52" s="5">
        <f t="shared" si="1"/>
        <v>-0.99272773625759581</v>
      </c>
      <c r="F52" s="1"/>
    </row>
    <row r="53" spans="1:6" ht="96.75" customHeight="1">
      <c r="A53" s="20" t="s">
        <v>94</v>
      </c>
      <c r="B53" s="12" t="s">
        <v>95</v>
      </c>
      <c r="C53" s="13">
        <v>17900</v>
      </c>
      <c r="D53" s="13">
        <v>10493.21</v>
      </c>
      <c r="E53" s="14">
        <f t="shared" si="1"/>
        <v>0.58621284916201111</v>
      </c>
      <c r="F53" s="1"/>
    </row>
    <row r="54" spans="1:6" ht="129" customHeight="1">
      <c r="A54" s="20" t="s">
        <v>96</v>
      </c>
      <c r="B54" s="12" t="s">
        <v>97</v>
      </c>
      <c r="C54" s="13">
        <v>4500</v>
      </c>
      <c r="D54" s="13" t="s">
        <v>4</v>
      </c>
      <c r="E54" s="14">
        <v>0</v>
      </c>
      <c r="F54" s="1"/>
    </row>
    <row r="55" spans="1:6" ht="93.75" customHeight="1">
      <c r="A55" s="20" t="s">
        <v>98</v>
      </c>
      <c r="B55" s="12" t="s">
        <v>99</v>
      </c>
      <c r="C55" s="13">
        <v>14350</v>
      </c>
      <c r="D55" s="13">
        <v>2800</v>
      </c>
      <c r="E55" s="14">
        <f t="shared" si="1"/>
        <v>0.1951219512195122</v>
      </c>
      <c r="F55" s="1"/>
    </row>
    <row r="56" spans="1:6" ht="110.25" customHeight="1">
      <c r="A56" s="20" t="s">
        <v>100</v>
      </c>
      <c r="B56" s="12" t="s">
        <v>101</v>
      </c>
      <c r="C56" s="13">
        <v>17900</v>
      </c>
      <c r="D56" s="13">
        <v>2000</v>
      </c>
      <c r="E56" s="14">
        <f t="shared" si="1"/>
        <v>0.11173184357541899</v>
      </c>
      <c r="F56" s="1"/>
    </row>
    <row r="57" spans="1:6" ht="94.5" customHeight="1">
      <c r="A57" s="20" t="s">
        <v>102</v>
      </c>
      <c r="B57" s="12" t="s">
        <v>103</v>
      </c>
      <c r="C57" s="13">
        <v>1000</v>
      </c>
      <c r="D57" s="13">
        <v>2417.04</v>
      </c>
      <c r="E57" s="14">
        <f t="shared" si="1"/>
        <v>2.4170400000000001</v>
      </c>
      <c r="F57" s="1"/>
    </row>
    <row r="58" spans="1:6" ht="110.25">
      <c r="A58" s="20" t="s">
        <v>104</v>
      </c>
      <c r="B58" s="12" t="s">
        <v>105</v>
      </c>
      <c r="C58" s="13">
        <v>4500</v>
      </c>
      <c r="D58" s="13">
        <v>4500</v>
      </c>
      <c r="E58" s="14">
        <f t="shared" si="1"/>
        <v>1</v>
      </c>
      <c r="F58" s="1"/>
    </row>
    <row r="59" spans="1:6" ht="129.75" customHeight="1">
      <c r="A59" s="20" t="s">
        <v>106</v>
      </c>
      <c r="B59" s="12" t="s">
        <v>107</v>
      </c>
      <c r="C59" s="13">
        <v>3000</v>
      </c>
      <c r="D59" s="13">
        <v>2500</v>
      </c>
      <c r="E59" s="14">
        <f t="shared" si="1"/>
        <v>0.83333333333333337</v>
      </c>
      <c r="F59" s="1"/>
    </row>
    <row r="60" spans="1:6" ht="192" customHeight="1">
      <c r="A60" s="20" t="s">
        <v>108</v>
      </c>
      <c r="B60" s="12" t="s">
        <v>109</v>
      </c>
      <c r="C60" s="13" t="s">
        <v>4</v>
      </c>
      <c r="D60" s="13">
        <v>150</v>
      </c>
      <c r="E60" s="14">
        <v>0</v>
      </c>
      <c r="F60" s="1"/>
    </row>
    <row r="61" spans="1:6" ht="111.75" customHeight="1">
      <c r="A61" s="20" t="s">
        <v>110</v>
      </c>
      <c r="B61" s="12" t="s">
        <v>111</v>
      </c>
      <c r="C61" s="13" t="s">
        <v>4</v>
      </c>
      <c r="D61" s="13">
        <v>1268.72</v>
      </c>
      <c r="E61" s="14">
        <v>0</v>
      </c>
      <c r="F61" s="1"/>
    </row>
    <row r="62" spans="1:6" ht="110.25">
      <c r="A62" s="20" t="s">
        <v>112</v>
      </c>
      <c r="B62" s="12" t="s">
        <v>113</v>
      </c>
      <c r="C62" s="13">
        <v>13700</v>
      </c>
      <c r="D62" s="13">
        <v>2300</v>
      </c>
      <c r="E62" s="14">
        <f t="shared" si="1"/>
        <v>0.16788321167883211</v>
      </c>
      <c r="F62" s="1"/>
    </row>
    <row r="63" spans="1:6" ht="117" customHeight="1">
      <c r="A63" s="20" t="s">
        <v>114</v>
      </c>
      <c r="B63" s="12" t="s">
        <v>115</v>
      </c>
      <c r="C63" s="13">
        <v>45920</v>
      </c>
      <c r="D63" s="13">
        <v>48003.05</v>
      </c>
      <c r="E63" s="14">
        <f t="shared" si="1"/>
        <v>1.0453625871080141</v>
      </c>
      <c r="F63" s="1"/>
    </row>
    <row r="64" spans="1:6" ht="63">
      <c r="A64" s="20" t="s">
        <v>116</v>
      </c>
      <c r="B64" s="12" t="s">
        <v>117</v>
      </c>
      <c r="C64" s="13" t="s">
        <v>4</v>
      </c>
      <c r="D64" s="13">
        <v>2100</v>
      </c>
      <c r="E64" s="14">
        <v>0</v>
      </c>
      <c r="F64" s="1"/>
    </row>
    <row r="65" spans="1:6" ht="101.25" customHeight="1">
      <c r="A65" s="20" t="s">
        <v>118</v>
      </c>
      <c r="B65" s="12" t="s">
        <v>119</v>
      </c>
      <c r="C65" s="13" t="s">
        <v>4</v>
      </c>
      <c r="D65" s="13">
        <v>22.4</v>
      </c>
      <c r="E65" s="14">
        <v>0</v>
      </c>
      <c r="F65" s="1"/>
    </row>
    <row r="66" spans="1:6" ht="185.25" customHeight="1">
      <c r="A66" s="20" t="s">
        <v>120</v>
      </c>
      <c r="B66" s="12" t="s">
        <v>121</v>
      </c>
      <c r="C66" s="13" t="s">
        <v>4</v>
      </c>
      <c r="D66" s="13">
        <v>2181.2199999999998</v>
      </c>
      <c r="E66" s="14">
        <v>0</v>
      </c>
      <c r="F66" s="1"/>
    </row>
    <row r="67" spans="1:6" ht="77.25" customHeight="1">
      <c r="A67" s="20" t="s">
        <v>122</v>
      </c>
      <c r="B67" s="12" t="s">
        <v>123</v>
      </c>
      <c r="C67" s="13">
        <v>20400</v>
      </c>
      <c r="D67" s="13">
        <v>-350519.47</v>
      </c>
      <c r="E67" s="14">
        <f t="shared" si="1"/>
        <v>-17.182326960784312</v>
      </c>
      <c r="F67" s="1"/>
    </row>
    <row r="68" spans="1:6" ht="208.5" customHeight="1">
      <c r="A68" s="20" t="s">
        <v>124</v>
      </c>
      <c r="B68" s="12" t="s">
        <v>125</v>
      </c>
      <c r="C68" s="13" t="s">
        <v>4</v>
      </c>
      <c r="D68" s="13">
        <v>127655</v>
      </c>
      <c r="E68" s="14">
        <v>0</v>
      </c>
      <c r="F68" s="1"/>
    </row>
    <row r="69" spans="1:6">
      <c r="A69" s="19" t="s">
        <v>126</v>
      </c>
      <c r="B69" s="11" t="s">
        <v>127</v>
      </c>
      <c r="C69" s="4" t="s">
        <v>4</v>
      </c>
      <c r="D69" s="4">
        <v>1469.04</v>
      </c>
      <c r="E69" s="5">
        <v>0</v>
      </c>
      <c r="F69" s="1"/>
    </row>
    <row r="70" spans="1:6" ht="31.5">
      <c r="A70" s="20" t="s">
        <v>128</v>
      </c>
      <c r="B70" s="12" t="s">
        <v>129</v>
      </c>
      <c r="C70" s="13" t="s">
        <v>4</v>
      </c>
      <c r="D70" s="13">
        <v>1469.04</v>
      </c>
      <c r="E70" s="14">
        <v>0</v>
      </c>
      <c r="F70" s="1"/>
    </row>
    <row r="71" spans="1:6">
      <c r="A71" s="19" t="s">
        <v>130</v>
      </c>
      <c r="B71" s="11" t="s">
        <v>131</v>
      </c>
      <c r="C71" s="4">
        <v>272863827.24000001</v>
      </c>
      <c r="D71" s="4">
        <v>271013240</v>
      </c>
      <c r="E71" s="5">
        <f t="shared" si="1"/>
        <v>0.99321790924536024</v>
      </c>
      <c r="F71" s="1"/>
    </row>
    <row r="72" spans="1:6" ht="52.5" customHeight="1">
      <c r="A72" s="19" t="s">
        <v>132</v>
      </c>
      <c r="B72" s="11" t="s">
        <v>133</v>
      </c>
      <c r="C72" s="4">
        <v>273024391.42000002</v>
      </c>
      <c r="D72" s="4">
        <v>271173804.18000001</v>
      </c>
      <c r="E72" s="5">
        <f t="shared" si="1"/>
        <v>0.99322189775655167</v>
      </c>
      <c r="F72" s="1"/>
    </row>
    <row r="73" spans="1:6" ht="47.25">
      <c r="A73" s="20" t="s">
        <v>134</v>
      </c>
      <c r="B73" s="12" t="s">
        <v>135</v>
      </c>
      <c r="C73" s="13">
        <v>76608600</v>
      </c>
      <c r="D73" s="13">
        <v>76608600</v>
      </c>
      <c r="E73" s="14">
        <f t="shared" si="1"/>
        <v>1</v>
      </c>
      <c r="F73" s="1"/>
    </row>
    <row r="74" spans="1:6" ht="47.25">
      <c r="A74" s="20" t="s">
        <v>136</v>
      </c>
      <c r="B74" s="12" t="s">
        <v>137</v>
      </c>
      <c r="C74" s="13">
        <v>51248033.450000003</v>
      </c>
      <c r="D74" s="13">
        <v>51248033.450000003</v>
      </c>
      <c r="E74" s="14">
        <f t="shared" si="1"/>
        <v>1</v>
      </c>
      <c r="F74" s="1"/>
    </row>
    <row r="75" spans="1:6" ht="47.25">
      <c r="A75" s="10" t="s">
        <v>138</v>
      </c>
      <c r="B75" s="11" t="s">
        <v>139</v>
      </c>
      <c r="C75" s="4">
        <v>28324432.149999999</v>
      </c>
      <c r="D75" s="4">
        <v>27531483.879999999</v>
      </c>
      <c r="E75" s="5">
        <f t="shared" si="1"/>
        <v>0.97200479551361463</v>
      </c>
      <c r="F75" s="1"/>
    </row>
    <row r="76" spans="1:6" ht="81" customHeight="1">
      <c r="A76" s="20" t="s">
        <v>140</v>
      </c>
      <c r="B76" s="12" t="s">
        <v>141</v>
      </c>
      <c r="C76" s="13">
        <v>4795924.34</v>
      </c>
      <c r="D76" s="13">
        <v>4795924.34</v>
      </c>
      <c r="E76" s="14">
        <f t="shared" si="1"/>
        <v>1</v>
      </c>
      <c r="F76" s="1"/>
    </row>
    <row r="77" spans="1:6" ht="51" customHeight="1">
      <c r="A77" s="20" t="s">
        <v>142</v>
      </c>
      <c r="B77" s="12" t="s">
        <v>143</v>
      </c>
      <c r="C77" s="13">
        <v>470000</v>
      </c>
      <c r="D77" s="13">
        <v>470000</v>
      </c>
      <c r="E77" s="14">
        <f t="shared" si="1"/>
        <v>1</v>
      </c>
      <c r="F77" s="1"/>
    </row>
    <row r="78" spans="1:6" ht="78.75" customHeight="1">
      <c r="A78" s="20" t="s">
        <v>144</v>
      </c>
      <c r="B78" s="12" t="s">
        <v>145</v>
      </c>
      <c r="C78" s="13">
        <v>3581563.5</v>
      </c>
      <c r="D78" s="13">
        <v>3463505.87</v>
      </c>
      <c r="E78" s="14">
        <f t="shared" ref="E78:E93" si="2">D78/C78</f>
        <v>0.96703740419512318</v>
      </c>
      <c r="F78" s="1"/>
    </row>
    <row r="79" spans="1:6" ht="47.25">
      <c r="A79" s="20" t="s">
        <v>146</v>
      </c>
      <c r="B79" s="12" t="s">
        <v>147</v>
      </c>
      <c r="C79" s="13">
        <v>1532882.83</v>
      </c>
      <c r="D79" s="13">
        <v>1532882.83</v>
      </c>
      <c r="E79" s="14">
        <f t="shared" si="2"/>
        <v>1</v>
      </c>
      <c r="F79" s="1"/>
    </row>
    <row r="80" spans="1:6" ht="31.5">
      <c r="A80" s="20" t="s">
        <v>148</v>
      </c>
      <c r="B80" s="12" t="s">
        <v>149</v>
      </c>
      <c r="C80" s="13">
        <v>141015.48000000001</v>
      </c>
      <c r="D80" s="13">
        <v>141015.48000000001</v>
      </c>
      <c r="E80" s="14">
        <f t="shared" si="2"/>
        <v>1</v>
      </c>
      <c r="F80" s="1"/>
    </row>
    <row r="81" spans="1:6" ht="18.75" customHeight="1">
      <c r="A81" s="20" t="s">
        <v>150</v>
      </c>
      <c r="B81" s="12" t="s">
        <v>151</v>
      </c>
      <c r="C81" s="13">
        <v>17803046</v>
      </c>
      <c r="D81" s="13">
        <v>17128155.359999999</v>
      </c>
      <c r="E81" s="14">
        <f t="shared" si="2"/>
        <v>0.96209128258164356</v>
      </c>
      <c r="F81" s="1"/>
    </row>
    <row r="82" spans="1:6" ht="31.5">
      <c r="A82" s="10" t="s">
        <v>152</v>
      </c>
      <c r="B82" s="11" t="s">
        <v>153</v>
      </c>
      <c r="C82" s="4">
        <v>75535636.200000003</v>
      </c>
      <c r="D82" s="4">
        <v>75090208.349999994</v>
      </c>
      <c r="E82" s="5">
        <f t="shared" si="2"/>
        <v>0.99410307674088261</v>
      </c>
      <c r="F82" s="1"/>
    </row>
    <row r="83" spans="1:6" ht="47.25" customHeight="1">
      <c r="A83" s="20" t="s">
        <v>154</v>
      </c>
      <c r="B83" s="12" t="s">
        <v>155</v>
      </c>
      <c r="C83" s="13">
        <v>5343986.1100000003</v>
      </c>
      <c r="D83" s="13">
        <v>4898558.26</v>
      </c>
      <c r="E83" s="14">
        <f t="shared" si="2"/>
        <v>0.91664876352008318</v>
      </c>
      <c r="F83" s="1"/>
    </row>
    <row r="84" spans="1:6" ht="78.75">
      <c r="A84" s="20" t="s">
        <v>156</v>
      </c>
      <c r="B84" s="12" t="s">
        <v>157</v>
      </c>
      <c r="C84" s="13">
        <v>1552639.6</v>
      </c>
      <c r="D84" s="13">
        <v>1552639.6</v>
      </c>
      <c r="E84" s="14">
        <f t="shared" si="2"/>
        <v>1</v>
      </c>
      <c r="F84" s="1"/>
    </row>
    <row r="85" spans="1:6" ht="31.5">
      <c r="A85" s="20" t="s">
        <v>158</v>
      </c>
      <c r="B85" s="12" t="s">
        <v>159</v>
      </c>
      <c r="C85" s="13">
        <v>68639010.489999995</v>
      </c>
      <c r="D85" s="13">
        <v>68639010.489999995</v>
      </c>
      <c r="E85" s="14">
        <f t="shared" si="2"/>
        <v>1</v>
      </c>
      <c r="F85" s="1"/>
    </row>
    <row r="86" spans="1:6">
      <c r="A86" s="10" t="s">
        <v>160</v>
      </c>
      <c r="B86" s="11" t="s">
        <v>161</v>
      </c>
      <c r="C86" s="4">
        <v>41307689.619999997</v>
      </c>
      <c r="D86" s="4">
        <v>40695478.5</v>
      </c>
      <c r="E86" s="5">
        <f t="shared" si="2"/>
        <v>0.98517924566510773</v>
      </c>
      <c r="F86" s="1"/>
    </row>
    <row r="87" spans="1:6" ht="78.75">
      <c r="A87" s="20" t="s">
        <v>162</v>
      </c>
      <c r="B87" s="12" t="s">
        <v>163</v>
      </c>
      <c r="C87" s="13">
        <v>30716587.739999998</v>
      </c>
      <c r="D87" s="13">
        <v>30716587.739999998</v>
      </c>
      <c r="E87" s="14">
        <f t="shared" si="2"/>
        <v>1</v>
      </c>
      <c r="F87" s="1"/>
    </row>
    <row r="88" spans="1:6" ht="188.25" customHeight="1">
      <c r="A88" s="20" t="s">
        <v>178</v>
      </c>
      <c r="B88" s="12" t="s">
        <v>164</v>
      </c>
      <c r="C88" s="13">
        <v>130200</v>
      </c>
      <c r="D88" s="13">
        <v>130152</v>
      </c>
      <c r="E88" s="14">
        <f t="shared" si="2"/>
        <v>0.99963133640552992</v>
      </c>
      <c r="F88" s="1"/>
    </row>
    <row r="89" spans="1:6" ht="93" customHeight="1">
      <c r="A89" s="20" t="s">
        <v>165</v>
      </c>
      <c r="B89" s="12" t="s">
        <v>166</v>
      </c>
      <c r="C89" s="13">
        <v>1141895.7</v>
      </c>
      <c r="D89" s="13">
        <v>1141895.7</v>
      </c>
      <c r="E89" s="14">
        <f t="shared" si="2"/>
        <v>1</v>
      </c>
      <c r="F89" s="1"/>
    </row>
    <row r="90" spans="1:6" ht="136.5" customHeight="1">
      <c r="A90" s="20" t="s">
        <v>167</v>
      </c>
      <c r="B90" s="12" t="s">
        <v>168</v>
      </c>
      <c r="C90" s="13">
        <v>6679260</v>
      </c>
      <c r="D90" s="13">
        <v>6220446.0800000001</v>
      </c>
      <c r="E90" s="14">
        <f t="shared" si="2"/>
        <v>0.93130767180795482</v>
      </c>
      <c r="F90" s="1"/>
    </row>
    <row r="91" spans="1:6" ht="35.25" customHeight="1">
      <c r="A91" s="20" t="s">
        <v>169</v>
      </c>
      <c r="B91" s="12" t="s">
        <v>170</v>
      </c>
      <c r="C91" s="13">
        <v>2639746.1800000002</v>
      </c>
      <c r="D91" s="13">
        <v>2486396.98</v>
      </c>
      <c r="E91" s="14">
        <f t="shared" si="2"/>
        <v>0.94190759658566858</v>
      </c>
      <c r="F91" s="1"/>
    </row>
    <row r="92" spans="1:6" ht="70.5" customHeight="1">
      <c r="A92" s="22" t="s">
        <v>171</v>
      </c>
      <c r="B92" s="11" t="s">
        <v>172</v>
      </c>
      <c r="C92" s="4">
        <v>-160564.18</v>
      </c>
      <c r="D92" s="4">
        <v>-160564.18</v>
      </c>
      <c r="E92" s="5">
        <f t="shared" si="2"/>
        <v>1</v>
      </c>
      <c r="F92" s="1"/>
    </row>
    <row r="93" spans="1:6" ht="65.25" customHeight="1" thickBot="1">
      <c r="A93" s="20" t="s">
        <v>173</v>
      </c>
      <c r="B93" s="12" t="s">
        <v>174</v>
      </c>
      <c r="C93" s="13">
        <v>-160564.18</v>
      </c>
      <c r="D93" s="13">
        <v>-160564.18</v>
      </c>
      <c r="E93" s="14">
        <f t="shared" si="2"/>
        <v>1</v>
      </c>
      <c r="F93" s="1"/>
    </row>
    <row r="94" spans="1:6" ht="12.95" customHeight="1">
      <c r="A94" s="15"/>
      <c r="B94" s="16"/>
      <c r="C94" s="17"/>
      <c r="D94" s="17"/>
      <c r="E94" s="17"/>
      <c r="F94" s="1"/>
    </row>
    <row r="95" spans="1:6" ht="12.95" customHeight="1">
      <c r="A95" s="15"/>
      <c r="B95" s="15"/>
      <c r="C95" s="18"/>
      <c r="D95" s="18"/>
      <c r="E95" s="18"/>
      <c r="F95" s="1"/>
    </row>
  </sheetData>
  <mergeCells count="7">
    <mergeCell ref="A2:E2"/>
    <mergeCell ref="C4:C5"/>
    <mergeCell ref="D4:D5"/>
    <mergeCell ref="E4:E5"/>
    <mergeCell ref="A4:A5"/>
    <mergeCell ref="B4:B5"/>
    <mergeCell ref="A3:E3"/>
  </mergeCells>
  <pageMargins left="0.78740157480314965" right="0.39370078740157483" top="0.59055118110236227" bottom="0.39370078740157483" header="0" footer="0"/>
  <pageSetup paperSize="9"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Code&gt;0503317M&lt;/Code&gt;&#10;  &lt;DocLink&gt;79096&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03DCA5F-B70A-459F-A6EE-2E315C6659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Доходы</vt:lpstr>
      <vt:lpstr>Доходы!Заголовки_для_печати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FIN-04\Пользователь РФО</dc:creator>
  <cp:lastModifiedBy>FIN-01</cp:lastModifiedBy>
  <cp:lastPrinted>2025-05-26T08:51:08Z</cp:lastPrinted>
  <dcterms:created xsi:type="dcterms:W3CDTF">2025-03-18T09:57:42Z</dcterms:created>
  <dcterms:modified xsi:type="dcterms:W3CDTF">2025-05-26T08:51:34Z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0503317G_20220101_2.xlsx</vt:lpwstr>
  </property>
  <property fmtid="{D5CDD505-2E9C-101B-9397-08002B2CF9AE}" pid="4" name="Версия клиента">
    <vt:lpwstr>20.2.0.37821 (.NET 4.7.2)</vt:lpwstr>
  </property>
  <property fmtid="{D5CDD505-2E9C-101B-9397-08002B2CF9AE}" pid="5" name="Версия базы">
    <vt:lpwstr>20.2.0.15749315</vt:lpwstr>
  </property>
  <property fmtid="{D5CDD505-2E9C-101B-9397-08002B2CF9AE}" pid="6" name="Тип сервера">
    <vt:lpwstr>MSSQL</vt:lpwstr>
  </property>
  <property fmtid="{D5CDD505-2E9C-101B-9397-08002B2CF9AE}" pid="7" name="Сервер">
    <vt:lpwstr>hvfo</vt:lpwstr>
  </property>
  <property fmtid="{D5CDD505-2E9C-101B-9397-08002B2CF9AE}" pid="8" name="База">
    <vt:lpwstr>svod_smart</vt:lpwstr>
  </property>
  <property fmtid="{D5CDD505-2E9C-101B-9397-08002B2CF9AE}" pid="9" name="Пользователь">
    <vt:lpwstr>лукина</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