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150" yWindow="540" windowWidth="28455" windowHeight="11955"/>
  </bookViews>
  <sheets>
    <sheet name="Доходы" sheetId="2" r:id="rId1"/>
  </sheets>
  <definedNames>
    <definedName name="_xlnm.Print_Titles" localSheetId="0">Доходы!$3:$4</definedName>
    <definedName name="_xlnm.Print_Area" localSheetId="0">Доходы!$A$1:$E$97</definedName>
  </definedNames>
  <calcPr calcId="125725"/>
</workbook>
</file>

<file path=xl/calcChain.xml><?xml version="1.0" encoding="utf-8"?>
<calcChain xmlns="http://schemas.openxmlformats.org/spreadsheetml/2006/main">
  <c r="E95" i="2"/>
  <c r="E94"/>
  <c r="E93"/>
  <c r="E92"/>
  <c r="E91"/>
  <c r="E90"/>
  <c r="E89"/>
  <c r="E88"/>
  <c r="E87"/>
  <c r="E86"/>
  <c r="E85"/>
  <c r="E84"/>
  <c r="E83"/>
  <c r="E82"/>
  <c r="E81"/>
  <c r="E80"/>
  <c r="E79"/>
  <c r="E78"/>
  <c r="E77"/>
  <c r="E76"/>
  <c r="E75"/>
  <c r="E74"/>
  <c r="E73"/>
  <c r="E72"/>
  <c r="E71"/>
  <c r="E67"/>
  <c r="E66"/>
  <c r="E64"/>
  <c r="E63"/>
  <c r="E60"/>
  <c r="E59"/>
  <c r="E58"/>
  <c r="E57"/>
  <c r="E56"/>
  <c r="E54"/>
  <c r="E53"/>
  <c r="E51"/>
  <c r="E50"/>
  <c r="E49"/>
  <c r="E48"/>
  <c r="E47"/>
  <c r="E46"/>
  <c r="E45"/>
  <c r="E44"/>
  <c r="E43"/>
  <c r="E42"/>
  <c r="E41"/>
  <c r="E40"/>
  <c r="E39"/>
  <c r="E38"/>
  <c r="E37"/>
  <c r="E36"/>
  <c r="E32"/>
  <c r="E31"/>
  <c r="E30"/>
  <c r="E29"/>
  <c r="E25"/>
  <c r="E23"/>
  <c r="E22"/>
  <c r="E21"/>
  <c r="E20"/>
  <c r="E19"/>
  <c r="E18"/>
  <c r="E17"/>
  <c r="E15"/>
  <c r="E13"/>
  <c r="E12"/>
  <c r="E11"/>
  <c r="E10"/>
  <c r="E9"/>
  <c r="E8"/>
  <c r="E7"/>
  <c r="E5"/>
</calcChain>
</file>

<file path=xl/sharedStrings.xml><?xml version="1.0" encoding="utf-8"?>
<sst xmlns="http://schemas.openxmlformats.org/spreadsheetml/2006/main" count="196" uniqueCount="189">
  <si>
    <t>Наименование 
показателя</t>
  </si>
  <si>
    <t>Код дохода по бюджетной классификации</t>
  </si>
  <si>
    <t>Доходы бюджета - всего</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</si>
  <si>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</si>
  <si>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</si>
  <si>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</si>
  <si>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</si>
  <si>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</si>
  <si>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</si>
  <si>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</si>
  <si>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</si>
  <si>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</si>
  <si>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</si>
  <si>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</si>
  <si>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</si>
  <si>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</si>
  <si>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</si>
  <si>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</si>
  <si>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</si>
  <si>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</si>
  <si>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</si>
  <si>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</si>
  <si>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</si>
  <si>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</si>
  <si>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</si>
  <si>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</si>
  <si>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НАЛОГИ НА ТОВАРЫ (РАБОТЫ, УСЛУГИ), РЕАЛИЗУЕМЫЕ НА ТЕРРИТОРИИ РОССИЙСКОЙ ФЕДЕРАЦИИ</t>
  </si>
  <si>
    <t xml:space="preserve"> 000 1030000000 0000 000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</si>
  <si>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</si>
  <si>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</si>
  <si>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</si>
  <si>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</si>
  <si>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</si>
  <si>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</si>
  <si>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</si>
  <si>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</si>
  <si>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</si>
  <si>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</si>
  <si>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с налогоплательщиков, выбравших в качестве объекта налогообложения доходы</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</si>
  <si>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</si>
  <si>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</si>
  <si>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</si>
  <si>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</si>
  <si>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</si>
  <si>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</si>
  <si>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</si>
  <si>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</si>
  <si>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</si>
  <si>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</si>
  <si>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000 1050201002 0000 110</t>
  </si>
  <si>
    <t xml:space="preserve">  Единый сельскохозяйственный налог</t>
  </si>
  <si>
    <t xml:space="preserve"> 000 1050301001 0000 110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</si>
  <si>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</si>
  <si>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</si>
  <si>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</si>
  <si>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</si>
  <si>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</si>
  <si>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</si>
  <si>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выдачу разрешения на установку рекламной конструкции</t>
  </si>
  <si>
    <t xml:space="preserve"> 000 1080715001 0000 110</t>
  </si>
  <si>
    <t xml:space="preserve">  ЗАДОЛЖЕННОСТЬ И ПЕРЕРАСЧЕТЫ ПО ОТМЕНЕННЫМ НАЛОГАМ, СБОРАМ И ИНЫМ ОБЯЗАТЕЛЬНЫМ ПЛАТЕЖАМ</t>
  </si>
  <si>
    <t xml:space="preserve"> 000 1090000000 0000 000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</si>
  <si>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</si>
  <si>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 xml:space="preserve"> 000 1090703305 0000 110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</si>
  <si>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</si>
  <si>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</si>
  <si>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</si>
  <si>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</si>
  <si>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</si>
  <si>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</si>
  <si>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</si>
  <si>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</si>
  <si>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</si>
  <si>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</si>
  <si>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</si>
  <si>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</si>
  <si>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</si>
  <si>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</si>
  <si>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</si>
  <si>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</si>
  <si>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</si>
  <si>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</si>
  <si>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</si>
  <si>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</si>
  <si>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t>
  </si>
  <si>
    <t xml:space="preserve"> 000 1120104101 0000 120</t>
  </si>
  <si>
    <t xml:space="preserve">  ДОХОДЫ ОТ ОКАЗАНИЯ ПЛАТНЫХ УСЛУГ И КОМПЕНСАЦИИ ЗАТРАТ ГОСУДАРСТВА</t>
  </si>
  <si>
    <t xml:space="preserve"> 000 1130000000 0000 000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</si>
  <si>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</si>
  <si>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</si>
  <si>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</si>
  <si>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</si>
  <si>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бюджетов муниципальных районов</t>
  </si>
  <si>
    <t xml:space="preserve"> 000 1130299505 0000 130</t>
  </si>
  <si>
    <t xml:space="preserve">  ДОХОДЫ ОТ ПРОДАЖИ МАТЕРИАЛЬНЫХ И НЕМАТЕРИАЛЬНЫХ АКТИВОВ</t>
  </si>
  <si>
    <t xml:space="preserve"> 000 1140000000 0000 000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</si>
  <si>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</si>
  <si>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</si>
  <si>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</si>
  <si>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</si>
  <si>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</si>
  <si>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</si>
  <si>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</si>
  <si>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</si>
  <si>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ШТРАФЫ, САНКЦИИ, ВОЗМЕЩЕНИЕ УЩЕРБА</t>
  </si>
  <si>
    <t xml:space="preserve"> 000 1160000000 0000 000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</si>
  <si>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</si>
  <si>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</si>
  <si>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</si>
  <si>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</si>
  <si>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</si>
  <si>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</si>
  <si>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</si>
  <si>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</si>
  <si>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</si>
  <si>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</si>
  <si>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</si>
  <si>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</si>
  <si>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</si>
  <si>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</si>
  <si>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</si>
  <si>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</si>
  <si>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</si>
  <si>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</si>
  <si>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</si>
  <si>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</si>
  <si>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</si>
  <si>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</si>
  <si>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</si>
  <si>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</si>
  <si>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</si>
  <si>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</si>
  <si>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</si>
  <si>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</si>
  <si>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</si>
  <si>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</si>
  <si>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</si>
  <si>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</si>
  <si>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</si>
  <si>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</si>
  <si>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</si>
  <si>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</si>
  <si>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</si>
  <si>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</si>
  <si>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</si>
  <si>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 xml:space="preserve"> 000 2021500905 0000 150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</si>
  <si>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</si>
  <si>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</si>
  <si>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</si>
  <si>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</si>
  <si>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</si>
  <si>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</si>
  <si>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реализацию мероприятий по обеспечению жильем молодых семей</t>
  </si>
  <si>
    <t xml:space="preserve"> 000 2022549705 0000 150</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</si>
  <si>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</si>
  <si>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</si>
  <si>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модернизацию региональных и муниципальных музеев</t>
  </si>
  <si>
    <t xml:space="preserve"> 000 2022559705 0000 150</t>
  </si>
  <si>
    <t xml:space="preserve">  Прочие субсидии бюджетам муниципальных районов</t>
  </si>
  <si>
    <t xml:space="preserve"> 000 2022999905 0000 150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</si>
  <si>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</si>
  <si>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</si>
  <si>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</si>
  <si>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</si>
  <si>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</si>
  <si>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</si>
  <si>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Прочие субвенции бюджетам муниципальных районов</t>
  </si>
  <si>
    <t xml:space="preserve"> 000 2023999905 0000 150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</si>
  <si>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</si>
  <si>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</si>
  <si>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</si>
  <si>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</si>
  <si>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</si>
  <si>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</si>
  <si>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</si>
  <si>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</si>
  <si>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</si>
  <si>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</si>
  <si>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 муниципальных районов</t>
  </si>
  <si>
    <t xml:space="preserve"> 000 2024999905 0000 150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</si>
  <si>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</si>
  <si>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</si>
  <si>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</si>
  <si>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</si>
  <si>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Доходы бюджета</t>
  </si>
  <si>
    <t>Утверждено решением о бюджете (уточненный)</t>
  </si>
  <si>
    <t xml:space="preserve">Исполнено за 2025 </t>
  </si>
  <si>
    <t>Процент исполнения бюджета</t>
  </si>
  <si>
    <t xml:space="preserve">Приложение к решению Совета Пучежского муниципального района                    от 04 .06.2026 № 56 </t>
  </si>
</sst>
</file>

<file path=xl/styles.xml><?xml version="1.0" encoding="utf-8"?>
<styleSheet xmlns="http://schemas.openxmlformats.org/spreadsheetml/2006/main">
  <numFmts count="2">
    <numFmt numFmtId="164" formatCode="dd\.mm\.yyyy"/>
    <numFmt numFmtId="165" formatCode="0.0%"/>
  </numFmts>
  <fonts count="2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b/>
      <sz val="12"/>
      <color rgb="FF000000"/>
      <name val="Arial"/>
      <family val="2"/>
      <charset val="204"/>
    </font>
    <font>
      <b/>
      <sz val="16"/>
      <color rgb="FF000000"/>
      <name val="Arial"/>
      <family val="2"/>
      <charset val="204"/>
    </font>
    <font>
      <sz val="12"/>
      <color rgb="FF000000"/>
      <name val="Arial"/>
      <family val="2"/>
      <charset val="204"/>
    </font>
    <font>
      <sz val="10"/>
      <color rgb="FF000000"/>
      <name val="Arial"/>
      <family val="2"/>
      <charset val="204"/>
    </font>
  </fonts>
  <fills count="5">
    <fill>
      <patternFill patternType="none"/>
    </fill>
    <fill>
      <patternFill patternType="gray125"/>
    </fill>
    <fill>
      <patternFill patternType="solid">
        <fgColor rgb="FFFFFFFF"/>
      </patternFill>
    </fill>
    <fill>
      <patternFill patternType="solid">
        <fgColor rgb="FFC0C0C0"/>
      </patternFill>
    </fill>
    <fill>
      <patternFill patternType="solid">
        <fgColor rgb="FFCCFFFF"/>
        <bgColor indexed="64"/>
      </patternFill>
    </fill>
  </fills>
  <borders count="62">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xf numFmtId="9" fontId="16" fillId="0" borderId="0" applyFont="0" applyFill="0" applyBorder="0" applyAlignment="0" applyProtection="0"/>
  </cellStyleXfs>
  <cellXfs count="43">
    <xf numFmtId="0" fontId="0" fillId="0" borderId="0" xfId="0"/>
    <xf numFmtId="0" fontId="0" fillId="0" borderId="0" xfId="0" applyProtection="1">
      <protection locked="0"/>
    </xf>
    <xf numFmtId="0" fontId="4" fillId="0" borderId="1" xfId="5" applyNumberFormat="1" applyProtection="1"/>
    <xf numFmtId="0" fontId="5" fillId="0" borderId="1" xfId="7" applyNumberFormat="1" applyProtection="1"/>
    <xf numFmtId="0" fontId="7" fillId="0" borderId="1" xfId="19" applyNumberFormat="1" applyProtection="1"/>
    <xf numFmtId="0" fontId="7" fillId="0" borderId="15" xfId="57" applyNumberFormat="1" applyProtection="1"/>
    <xf numFmtId="0" fontId="7" fillId="2" borderId="1" xfId="59" applyNumberFormat="1" applyProtection="1"/>
    <xf numFmtId="0" fontId="19" fillId="0" borderId="22" xfId="53" applyNumberFormat="1" applyFont="1" applyProtection="1">
      <alignment horizontal="left" wrapText="1" indent="2"/>
    </xf>
    <xf numFmtId="49" fontId="19" fillId="0" borderId="16" xfId="55" applyNumberFormat="1" applyFont="1" applyProtection="1">
      <alignment horizontal="center"/>
    </xf>
    <xf numFmtId="4" fontId="19" fillId="0" borderId="16" xfId="42" applyNumberFormat="1" applyFont="1" applyProtection="1">
      <alignment horizontal="right"/>
    </xf>
    <xf numFmtId="4" fontId="19" fillId="0" borderId="24" xfId="42" applyNumberFormat="1" applyFont="1" applyBorder="1" applyProtection="1">
      <alignment horizontal="right"/>
    </xf>
    <xf numFmtId="165" fontId="19" fillId="0" borderId="60" xfId="186" applyNumberFormat="1" applyFont="1" applyBorder="1" applyAlignment="1" applyProtection="1">
      <alignment horizontal="center"/>
    </xf>
    <xf numFmtId="0" fontId="7" fillId="0" borderId="1" xfId="57" applyNumberFormat="1" applyBorder="1" applyAlignment="1" applyProtection="1">
      <alignment horizontal="center"/>
    </xf>
    <xf numFmtId="0" fontId="7" fillId="2" borderId="1" xfId="59" applyNumberFormat="1" applyAlignment="1" applyProtection="1">
      <alignment horizontal="center"/>
    </xf>
    <xf numFmtId="0" fontId="0" fillId="0" borderId="0" xfId="0" applyAlignment="1" applyProtection="1">
      <alignment horizontal="center"/>
      <protection locked="0"/>
    </xf>
    <xf numFmtId="0" fontId="17" fillId="4" borderId="22" xfId="53" applyNumberFormat="1" applyFont="1" applyFill="1" applyProtection="1">
      <alignment horizontal="left" wrapText="1" indent="2"/>
    </xf>
    <xf numFmtId="49" fontId="17" fillId="4" borderId="16" xfId="55" applyNumberFormat="1" applyFont="1" applyFill="1" applyProtection="1">
      <alignment horizontal="center"/>
    </xf>
    <xf numFmtId="4" fontId="17" fillId="4" borderId="16" xfId="42" applyNumberFormat="1" applyFont="1" applyFill="1" applyProtection="1">
      <alignment horizontal="right"/>
    </xf>
    <xf numFmtId="4" fontId="17" fillId="4" borderId="24" xfId="42" applyNumberFormat="1" applyFont="1" applyFill="1" applyBorder="1" applyProtection="1">
      <alignment horizontal="right"/>
    </xf>
    <xf numFmtId="165" fontId="17" fillId="4" borderId="60" xfId="186" applyNumberFormat="1" applyFont="1" applyFill="1" applyBorder="1" applyAlignment="1" applyProtection="1">
      <alignment horizontal="center"/>
    </xf>
    <xf numFmtId="0" fontId="17" fillId="4" borderId="19" xfId="39" applyNumberFormat="1" applyFont="1" applyFill="1" applyProtection="1">
      <alignment horizontal="left" wrapText="1"/>
    </xf>
    <xf numFmtId="49" fontId="17" fillId="4" borderId="18" xfId="41" applyNumberFormat="1" applyFont="1" applyFill="1" applyBorder="1" applyProtection="1">
      <alignment horizontal="center"/>
    </xf>
    <xf numFmtId="4" fontId="17" fillId="4" borderId="18" xfId="42" applyNumberFormat="1" applyFont="1" applyFill="1" applyBorder="1" applyProtection="1">
      <alignment horizontal="right"/>
    </xf>
    <xf numFmtId="4" fontId="17" fillId="4" borderId="52" xfId="42" applyNumberFormat="1" applyFont="1" applyFill="1" applyBorder="1" applyProtection="1">
      <alignment horizontal="right"/>
    </xf>
    <xf numFmtId="0" fontId="17" fillId="4" borderId="25" xfId="46" applyNumberFormat="1" applyFont="1" applyFill="1" applyProtection="1">
      <alignment horizontal="left" wrapText="1" indent="1"/>
    </xf>
    <xf numFmtId="49" fontId="17" fillId="4" borderId="27" xfId="48" applyNumberFormat="1" applyFont="1" applyFill="1" applyProtection="1">
      <alignment horizontal="center"/>
    </xf>
    <xf numFmtId="49" fontId="17" fillId="4" borderId="29" xfId="48" applyNumberFormat="1" applyFont="1" applyFill="1" applyBorder="1" applyProtection="1">
      <alignment horizontal="center"/>
    </xf>
    <xf numFmtId="49" fontId="17" fillId="4" borderId="60" xfId="50" applyNumberFormat="1" applyFont="1" applyFill="1" applyBorder="1" applyAlignment="1" applyProtection="1">
      <alignment horizontal="center"/>
    </xf>
    <xf numFmtId="0" fontId="17" fillId="0" borderId="22" xfId="53" applyNumberFormat="1" applyFont="1" applyProtection="1">
      <alignment horizontal="left" wrapText="1" indent="2"/>
    </xf>
    <xf numFmtId="49" fontId="17" fillId="0" borderId="16" xfId="55" applyNumberFormat="1" applyFont="1" applyProtection="1">
      <alignment horizontal="center"/>
    </xf>
    <xf numFmtId="4" fontId="17" fillId="0" borderId="16" xfId="42" applyNumberFormat="1" applyFont="1" applyProtection="1">
      <alignment horizontal="right"/>
    </xf>
    <xf numFmtId="4" fontId="17" fillId="0" borderId="24" xfId="42" applyNumberFormat="1" applyFont="1" applyBorder="1" applyProtection="1">
      <alignment horizontal="right"/>
    </xf>
    <xf numFmtId="165" fontId="17" fillId="0" borderId="60" xfId="186" applyNumberFormat="1" applyFont="1" applyBorder="1" applyAlignment="1" applyProtection="1">
      <alignment horizontal="center"/>
    </xf>
    <xf numFmtId="0" fontId="20" fillId="0" borderId="1" xfId="5" applyNumberFormat="1" applyFont="1" applyAlignment="1" applyProtection="1">
      <alignment horizontal="center" wrapText="1"/>
    </xf>
    <xf numFmtId="0" fontId="4" fillId="0" borderId="1" xfId="5" applyNumberFormat="1" applyAlignment="1" applyProtection="1">
      <alignment horizontal="center" wrapText="1"/>
    </xf>
    <xf numFmtId="49" fontId="19" fillId="0" borderId="60" xfId="37" applyNumberFormat="1" applyFont="1" applyBorder="1" applyAlignment="1" applyProtection="1">
      <alignment horizontal="center" vertical="center" wrapText="1"/>
    </xf>
    <xf numFmtId="49" fontId="19" fillId="0" borderId="61" xfId="37" applyNumberFormat="1" applyFont="1" applyBorder="1" applyAlignment="1" applyProtection="1">
      <alignment horizontal="center" vertical="center" wrapText="1"/>
    </xf>
    <xf numFmtId="49" fontId="19" fillId="0" borderId="60" xfId="35" applyFont="1" applyBorder="1" applyAlignment="1">
      <alignment horizontal="center" vertical="center" wrapText="1"/>
    </xf>
    <xf numFmtId="0" fontId="18" fillId="0" borderId="1" xfId="1" applyNumberFormat="1" applyFont="1" applyAlignment="1" applyProtection="1"/>
    <xf numFmtId="49" fontId="19" fillId="0" borderId="24" xfId="35" applyNumberFormat="1" applyFont="1" applyBorder="1" applyProtection="1">
      <alignment horizontal="center" vertical="center" wrapText="1"/>
    </xf>
    <xf numFmtId="49" fontId="19" fillId="0" borderId="24" xfId="35" applyFont="1" applyBorder="1">
      <alignment horizontal="center" vertical="center" wrapText="1"/>
    </xf>
    <xf numFmtId="49" fontId="19" fillId="0" borderId="60" xfId="35" applyNumberFormat="1" applyFont="1" applyBorder="1" applyProtection="1">
      <alignment horizontal="center" vertical="center" wrapText="1"/>
    </xf>
    <xf numFmtId="49" fontId="19" fillId="0" borderId="60" xfId="35" applyFont="1" applyBorder="1">
      <alignment horizontal="center" vertical="center" wrapText="1"/>
    </xf>
  </cellXfs>
  <cellStyles count="187">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 name="Процентный" xfId="186" builtinId="5"/>
  </cellStyles>
  <dxfs count="0"/>
  <tableStyles count="0"/>
  <colors>
    <mruColors>
      <color rgb="FFCCFFFF"/>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F97"/>
  <sheetViews>
    <sheetView tabSelected="1" view="pageBreakPreview" topLeftCell="A10" zoomScale="70" zoomScaleNormal="70" zoomScaleSheetLayoutView="70" zoomScalePageLayoutView="70" workbookViewId="0">
      <selection activeCell="J10" sqref="J10"/>
    </sheetView>
  </sheetViews>
  <sheetFormatPr defaultRowHeight="15"/>
  <cols>
    <col min="1" max="1" width="55" style="1" customWidth="1"/>
    <col min="2" max="2" width="31.85546875" style="1" customWidth="1"/>
    <col min="3" max="3" width="20.7109375" style="1" customWidth="1"/>
    <col min="4" max="4" width="20.140625" style="1" customWidth="1"/>
    <col min="5" max="5" width="18.7109375" style="14" customWidth="1"/>
    <col min="6" max="6" width="9.140625" style="1" customWidth="1"/>
    <col min="7" max="16384" width="9.140625" style="1"/>
  </cols>
  <sheetData>
    <row r="1" spans="1:6" ht="47.25" customHeight="1">
      <c r="A1" s="2"/>
      <c r="B1" s="2"/>
      <c r="C1" s="2"/>
      <c r="D1" s="33" t="s">
        <v>188</v>
      </c>
      <c r="E1" s="34"/>
      <c r="F1" s="3"/>
    </row>
    <row r="2" spans="1:6" ht="24.75" customHeight="1">
      <c r="A2" s="38" t="s">
        <v>184</v>
      </c>
      <c r="B2" s="38"/>
      <c r="C2" s="38"/>
      <c r="D2" s="38"/>
      <c r="E2" s="38"/>
      <c r="F2" s="3"/>
    </row>
    <row r="3" spans="1:6" ht="11.45" customHeight="1">
      <c r="A3" s="39" t="s">
        <v>0</v>
      </c>
      <c r="B3" s="41" t="s">
        <v>1</v>
      </c>
      <c r="C3" s="35" t="s">
        <v>185</v>
      </c>
      <c r="D3" s="36" t="s">
        <v>186</v>
      </c>
      <c r="E3" s="37" t="s">
        <v>187</v>
      </c>
      <c r="F3" s="3"/>
    </row>
    <row r="4" spans="1:6" ht="60.75" customHeight="1">
      <c r="A4" s="40"/>
      <c r="B4" s="42"/>
      <c r="C4" s="35"/>
      <c r="D4" s="36"/>
      <c r="E4" s="37"/>
      <c r="F4" s="3"/>
    </row>
    <row r="5" spans="1:6" ht="21.75" customHeight="1">
      <c r="A5" s="20" t="s">
        <v>2</v>
      </c>
      <c r="B5" s="21" t="s">
        <v>3</v>
      </c>
      <c r="C5" s="22">
        <v>389866666.56999999</v>
      </c>
      <c r="D5" s="23">
        <v>405538065.93000001</v>
      </c>
      <c r="E5" s="19">
        <f>D5/C5</f>
        <v>1.0401968177938246</v>
      </c>
      <c r="F5" s="3"/>
    </row>
    <row r="6" spans="1:6" ht="15" customHeight="1">
      <c r="A6" s="24" t="s">
        <v>5</v>
      </c>
      <c r="B6" s="25"/>
      <c r="C6" s="25"/>
      <c r="D6" s="26"/>
      <c r="E6" s="27"/>
      <c r="F6" s="3"/>
    </row>
    <row r="7" spans="1:6" ht="15.75">
      <c r="A7" s="15" t="s">
        <v>6</v>
      </c>
      <c r="B7" s="16" t="s">
        <v>7</v>
      </c>
      <c r="C7" s="17">
        <v>74746854.310000002</v>
      </c>
      <c r="D7" s="18">
        <v>95184009.430000007</v>
      </c>
      <c r="E7" s="19">
        <f t="shared" ref="E7:E39" si="0">D7/C7</f>
        <v>1.2734182636668607</v>
      </c>
      <c r="F7" s="3"/>
    </row>
    <row r="8" spans="1:6" ht="15.75">
      <c r="A8" s="15" t="s">
        <v>8</v>
      </c>
      <c r="B8" s="16" t="s">
        <v>9</v>
      </c>
      <c r="C8" s="17">
        <v>40575000</v>
      </c>
      <c r="D8" s="18">
        <v>53342057.270000003</v>
      </c>
      <c r="E8" s="19">
        <f t="shared" si="0"/>
        <v>1.3146532906962416</v>
      </c>
      <c r="F8" s="3"/>
    </row>
    <row r="9" spans="1:6" ht="15.75">
      <c r="A9" s="15" t="s">
        <v>10</v>
      </c>
      <c r="B9" s="16" t="s">
        <v>11</v>
      </c>
      <c r="C9" s="17">
        <v>40575000</v>
      </c>
      <c r="D9" s="18">
        <v>53342057.270000003</v>
      </c>
      <c r="E9" s="19">
        <f t="shared" si="0"/>
        <v>1.3146532906962416</v>
      </c>
      <c r="F9" s="3"/>
    </row>
    <row r="10" spans="1:6" ht="300.75">
      <c r="A10" s="7" t="s">
        <v>12</v>
      </c>
      <c r="B10" s="8" t="s">
        <v>13</v>
      </c>
      <c r="C10" s="9">
        <v>39000000</v>
      </c>
      <c r="D10" s="10">
        <v>51033693.159999996</v>
      </c>
      <c r="E10" s="11">
        <f t="shared" si="0"/>
        <v>1.3085562348717947</v>
      </c>
      <c r="F10" s="3"/>
    </row>
    <row r="11" spans="1:6" ht="210.75">
      <c r="A11" s="7" t="s">
        <v>14</v>
      </c>
      <c r="B11" s="8" t="s">
        <v>15</v>
      </c>
      <c r="C11" s="9">
        <v>125000</v>
      </c>
      <c r="D11" s="10">
        <v>124549.48</v>
      </c>
      <c r="E11" s="11">
        <f t="shared" si="0"/>
        <v>0.99639583999999992</v>
      </c>
      <c r="F11" s="3"/>
    </row>
    <row r="12" spans="1:6" ht="195.75">
      <c r="A12" s="7" t="s">
        <v>16</v>
      </c>
      <c r="B12" s="8" t="s">
        <v>17</v>
      </c>
      <c r="C12" s="9">
        <v>500000</v>
      </c>
      <c r="D12" s="10">
        <v>598553.18000000005</v>
      </c>
      <c r="E12" s="11">
        <f t="shared" si="0"/>
        <v>1.19710636</v>
      </c>
      <c r="F12" s="3"/>
    </row>
    <row r="13" spans="1:6" ht="120.75">
      <c r="A13" s="7" t="s">
        <v>18</v>
      </c>
      <c r="B13" s="8" t="s">
        <v>19</v>
      </c>
      <c r="C13" s="9">
        <v>450000</v>
      </c>
      <c r="D13" s="10">
        <v>943102.5</v>
      </c>
      <c r="E13" s="11">
        <f t="shared" si="0"/>
        <v>2.0957833333333333</v>
      </c>
      <c r="F13" s="3"/>
    </row>
    <row r="14" spans="1:6" ht="390.75">
      <c r="A14" s="7" t="s">
        <v>20</v>
      </c>
      <c r="B14" s="8" t="s">
        <v>21</v>
      </c>
      <c r="C14" s="9">
        <v>0</v>
      </c>
      <c r="D14" s="10">
        <v>37981.440000000002</v>
      </c>
      <c r="E14" s="11">
        <v>0</v>
      </c>
      <c r="F14" s="3"/>
    </row>
    <row r="15" spans="1:6" ht="150.75">
      <c r="A15" s="7" t="s">
        <v>22</v>
      </c>
      <c r="B15" s="8" t="s">
        <v>23</v>
      </c>
      <c r="C15" s="9">
        <v>500000</v>
      </c>
      <c r="D15" s="10">
        <v>539944.6</v>
      </c>
      <c r="E15" s="11">
        <f t="shared" si="0"/>
        <v>1.0798892</v>
      </c>
      <c r="F15" s="3"/>
    </row>
    <row r="16" spans="1:6" ht="150.75">
      <c r="A16" s="7" t="s">
        <v>24</v>
      </c>
      <c r="B16" s="8" t="s">
        <v>25</v>
      </c>
      <c r="C16" s="9">
        <v>0</v>
      </c>
      <c r="D16" s="10">
        <v>64232.91</v>
      </c>
      <c r="E16" s="11">
        <v>0</v>
      </c>
      <c r="F16" s="3"/>
    </row>
    <row r="17" spans="1:6" ht="47.25">
      <c r="A17" s="15" t="s">
        <v>26</v>
      </c>
      <c r="B17" s="16" t="s">
        <v>27</v>
      </c>
      <c r="C17" s="17">
        <v>16581500</v>
      </c>
      <c r="D17" s="18">
        <v>16370060.210000001</v>
      </c>
      <c r="E17" s="19">
        <f t="shared" si="0"/>
        <v>0.98724845219069446</v>
      </c>
      <c r="F17" s="3"/>
    </row>
    <row r="18" spans="1:6" ht="150.75">
      <c r="A18" s="7" t="s">
        <v>28</v>
      </c>
      <c r="B18" s="8" t="s">
        <v>29</v>
      </c>
      <c r="C18" s="9">
        <v>8672400</v>
      </c>
      <c r="D18" s="10">
        <v>8304177.1699999999</v>
      </c>
      <c r="E18" s="11">
        <f t="shared" si="0"/>
        <v>0.95754083875282503</v>
      </c>
      <c r="F18" s="3"/>
    </row>
    <row r="19" spans="1:6" ht="165.75">
      <c r="A19" s="7" t="s">
        <v>30</v>
      </c>
      <c r="B19" s="8" t="s">
        <v>31</v>
      </c>
      <c r="C19" s="9">
        <v>39100</v>
      </c>
      <c r="D19" s="10">
        <v>48591.01</v>
      </c>
      <c r="E19" s="11">
        <f t="shared" si="0"/>
        <v>1.2427368286445013</v>
      </c>
      <c r="F19" s="3"/>
    </row>
    <row r="20" spans="1:6" ht="150.75">
      <c r="A20" s="7" t="s">
        <v>32</v>
      </c>
      <c r="B20" s="8" t="s">
        <v>33</v>
      </c>
      <c r="C20" s="9">
        <v>8758300</v>
      </c>
      <c r="D20" s="10">
        <v>8847598.3599999994</v>
      </c>
      <c r="E20" s="11">
        <f t="shared" si="0"/>
        <v>1.0101958553600583</v>
      </c>
      <c r="F20" s="3"/>
    </row>
    <row r="21" spans="1:6" ht="150.75">
      <c r="A21" s="7" t="s">
        <v>34</v>
      </c>
      <c r="B21" s="8" t="s">
        <v>35</v>
      </c>
      <c r="C21" s="9">
        <v>-888300</v>
      </c>
      <c r="D21" s="10">
        <v>-830306.33</v>
      </c>
      <c r="E21" s="11">
        <f t="shared" si="0"/>
        <v>0.93471386918833721</v>
      </c>
      <c r="F21" s="3"/>
    </row>
    <row r="22" spans="1:6" ht="15.75">
      <c r="A22" s="15" t="s">
        <v>36</v>
      </c>
      <c r="B22" s="16" t="s">
        <v>37</v>
      </c>
      <c r="C22" s="17">
        <v>4620000</v>
      </c>
      <c r="D22" s="18">
        <v>5695640.2199999997</v>
      </c>
      <c r="E22" s="19">
        <f t="shared" si="0"/>
        <v>1.2328225584415584</v>
      </c>
      <c r="F22" s="3"/>
    </row>
    <row r="23" spans="1:6" ht="45.75">
      <c r="A23" s="7" t="s">
        <v>38</v>
      </c>
      <c r="B23" s="8" t="s">
        <v>39</v>
      </c>
      <c r="C23" s="9">
        <v>1700000</v>
      </c>
      <c r="D23" s="10">
        <v>2660995.2400000002</v>
      </c>
      <c r="E23" s="11">
        <f t="shared" si="0"/>
        <v>1.5652913176470589</v>
      </c>
      <c r="F23" s="3"/>
    </row>
    <row r="24" spans="1:6" ht="60.75">
      <c r="A24" s="7" t="s">
        <v>40</v>
      </c>
      <c r="B24" s="8" t="s">
        <v>41</v>
      </c>
      <c r="C24" s="9">
        <v>0</v>
      </c>
      <c r="D24" s="10">
        <v>-0.84</v>
      </c>
      <c r="E24" s="11">
        <v>0</v>
      </c>
      <c r="F24" s="3"/>
    </row>
    <row r="25" spans="1:6" ht="90.75">
      <c r="A25" s="7" t="s">
        <v>42</v>
      </c>
      <c r="B25" s="8" t="s">
        <v>43</v>
      </c>
      <c r="C25" s="9">
        <v>1600000</v>
      </c>
      <c r="D25" s="10">
        <v>2082015.3</v>
      </c>
      <c r="E25" s="11">
        <f t="shared" si="0"/>
        <v>1.3012595625000001</v>
      </c>
      <c r="F25" s="3"/>
    </row>
    <row r="26" spans="1:6" ht="75.75">
      <c r="A26" s="7" t="s">
        <v>44</v>
      </c>
      <c r="B26" s="8" t="s">
        <v>45</v>
      </c>
      <c r="C26" s="9">
        <v>0</v>
      </c>
      <c r="D26" s="10">
        <v>-111.96</v>
      </c>
      <c r="E26" s="11">
        <v>0</v>
      </c>
      <c r="F26" s="3"/>
    </row>
    <row r="27" spans="1:6" ht="60.75">
      <c r="A27" s="7" t="s">
        <v>46</v>
      </c>
      <c r="B27" s="8" t="s">
        <v>47</v>
      </c>
      <c r="C27" s="9">
        <v>0</v>
      </c>
      <c r="D27" s="10">
        <v>107.72</v>
      </c>
      <c r="E27" s="11">
        <v>0</v>
      </c>
      <c r="F27" s="3"/>
    </row>
    <row r="28" spans="1:6" ht="30.75">
      <c r="A28" s="7" t="s">
        <v>48</v>
      </c>
      <c r="B28" s="8" t="s">
        <v>49</v>
      </c>
      <c r="C28" s="9">
        <v>0</v>
      </c>
      <c r="D28" s="10">
        <v>4734.07</v>
      </c>
      <c r="E28" s="11">
        <v>0</v>
      </c>
      <c r="F28" s="3"/>
    </row>
    <row r="29" spans="1:6" ht="15.75">
      <c r="A29" s="7" t="s">
        <v>50</v>
      </c>
      <c r="B29" s="8" t="s">
        <v>51</v>
      </c>
      <c r="C29" s="9">
        <v>220000</v>
      </c>
      <c r="D29" s="10">
        <v>92586.4</v>
      </c>
      <c r="E29" s="11">
        <f t="shared" si="0"/>
        <v>0.42084727272727268</v>
      </c>
      <c r="F29" s="3"/>
    </row>
    <row r="30" spans="1:6" ht="60.75">
      <c r="A30" s="7" t="s">
        <v>52</v>
      </c>
      <c r="B30" s="8" t="s">
        <v>53</v>
      </c>
      <c r="C30" s="9">
        <v>1100000</v>
      </c>
      <c r="D30" s="10">
        <v>855314.29</v>
      </c>
      <c r="E30" s="11">
        <f t="shared" si="0"/>
        <v>0.77755844545454544</v>
      </c>
      <c r="F30" s="3"/>
    </row>
    <row r="31" spans="1:6" ht="15.75">
      <c r="A31" s="15" t="s">
        <v>54</v>
      </c>
      <c r="B31" s="16" t="s">
        <v>55</v>
      </c>
      <c r="C31" s="17">
        <v>2430000</v>
      </c>
      <c r="D31" s="18">
        <v>4987543.3600000003</v>
      </c>
      <c r="E31" s="19">
        <f t="shared" si="0"/>
        <v>2.0524869794238683</v>
      </c>
      <c r="F31" s="3"/>
    </row>
    <row r="32" spans="1:6" ht="60.75">
      <c r="A32" s="7" t="s">
        <v>56</v>
      </c>
      <c r="B32" s="8" t="s">
        <v>57</v>
      </c>
      <c r="C32" s="9">
        <v>2430000</v>
      </c>
      <c r="D32" s="10">
        <v>4982543.3600000003</v>
      </c>
      <c r="E32" s="11">
        <f t="shared" si="0"/>
        <v>2.0504293662551443</v>
      </c>
      <c r="F32" s="3"/>
    </row>
    <row r="33" spans="1:6" ht="45.75">
      <c r="A33" s="7" t="s">
        <v>58</v>
      </c>
      <c r="B33" s="8" t="s">
        <v>59</v>
      </c>
      <c r="C33" s="9">
        <v>0</v>
      </c>
      <c r="D33" s="10">
        <v>5000</v>
      </c>
      <c r="E33" s="11">
        <v>0</v>
      </c>
      <c r="F33" s="3"/>
    </row>
    <row r="34" spans="1:6" ht="47.25">
      <c r="A34" s="15" t="s">
        <v>60</v>
      </c>
      <c r="B34" s="16" t="s">
        <v>61</v>
      </c>
      <c r="C34" s="17">
        <v>0</v>
      </c>
      <c r="D34" s="18">
        <v>11.6</v>
      </c>
      <c r="E34" s="19">
        <v>0</v>
      </c>
      <c r="F34" s="3"/>
    </row>
    <row r="35" spans="1:6" ht="90.75">
      <c r="A35" s="7" t="s">
        <v>62</v>
      </c>
      <c r="B35" s="8" t="s">
        <v>63</v>
      </c>
      <c r="C35" s="9">
        <v>0</v>
      </c>
      <c r="D35" s="10">
        <v>11.6</v>
      </c>
      <c r="E35" s="11">
        <v>0</v>
      </c>
      <c r="F35" s="3"/>
    </row>
    <row r="36" spans="1:6" ht="63">
      <c r="A36" s="15" t="s">
        <v>64</v>
      </c>
      <c r="B36" s="16" t="s">
        <v>65</v>
      </c>
      <c r="C36" s="17">
        <v>1053349</v>
      </c>
      <c r="D36" s="18">
        <v>1513703.2</v>
      </c>
      <c r="E36" s="19">
        <f t="shared" si="0"/>
        <v>1.4370386263242287</v>
      </c>
      <c r="F36" s="3"/>
    </row>
    <row r="37" spans="1:6" ht="120.75">
      <c r="A37" s="7" t="s">
        <v>66</v>
      </c>
      <c r="B37" s="8" t="s">
        <v>67</v>
      </c>
      <c r="C37" s="9">
        <v>155000</v>
      </c>
      <c r="D37" s="10">
        <v>649057.42000000004</v>
      </c>
      <c r="E37" s="11">
        <f t="shared" si="0"/>
        <v>4.1874672258064516</v>
      </c>
      <c r="F37" s="3"/>
    </row>
    <row r="38" spans="1:6" ht="105.75">
      <c r="A38" s="7" t="s">
        <v>68</v>
      </c>
      <c r="B38" s="8" t="s">
        <v>69</v>
      </c>
      <c r="C38" s="9">
        <v>300000</v>
      </c>
      <c r="D38" s="10">
        <v>388881.72</v>
      </c>
      <c r="E38" s="11">
        <f t="shared" si="0"/>
        <v>1.2962723999999999</v>
      </c>
      <c r="F38" s="3"/>
    </row>
    <row r="39" spans="1:6" ht="105.75">
      <c r="A39" s="7" t="s">
        <v>70</v>
      </c>
      <c r="B39" s="8" t="s">
        <v>71</v>
      </c>
      <c r="C39" s="9">
        <v>250000</v>
      </c>
      <c r="D39" s="10">
        <v>139326.85999999999</v>
      </c>
      <c r="E39" s="11">
        <f t="shared" si="0"/>
        <v>0.55730743999999999</v>
      </c>
      <c r="F39" s="3"/>
    </row>
    <row r="40" spans="1:6" ht="90.75">
      <c r="A40" s="7" t="s">
        <v>72</v>
      </c>
      <c r="B40" s="8" t="s">
        <v>73</v>
      </c>
      <c r="C40" s="9">
        <v>187249</v>
      </c>
      <c r="D40" s="10">
        <v>185297.2</v>
      </c>
      <c r="E40" s="11">
        <f t="shared" ref="E40:E64" si="1">D40/C40</f>
        <v>0.98957644633616204</v>
      </c>
      <c r="F40" s="3"/>
    </row>
    <row r="41" spans="1:6" ht="45.75">
      <c r="A41" s="7" t="s">
        <v>74</v>
      </c>
      <c r="B41" s="8" t="s">
        <v>75</v>
      </c>
      <c r="C41" s="9">
        <v>151100</v>
      </c>
      <c r="D41" s="10">
        <v>151140</v>
      </c>
      <c r="E41" s="11">
        <f t="shared" si="1"/>
        <v>1.0002647253474519</v>
      </c>
      <c r="F41" s="3"/>
    </row>
    <row r="42" spans="1:6" ht="105.75">
      <c r="A42" s="7" t="s">
        <v>76</v>
      </c>
      <c r="B42" s="8" t="s">
        <v>77</v>
      </c>
      <c r="C42" s="9">
        <v>10000</v>
      </c>
      <c r="D42" s="10" t="s">
        <v>4</v>
      </c>
      <c r="E42" s="11" t="e">
        <f t="shared" si="1"/>
        <v>#VALUE!</v>
      </c>
      <c r="F42" s="3"/>
    </row>
    <row r="43" spans="1:6" ht="31.5">
      <c r="A43" s="15" t="s">
        <v>78</v>
      </c>
      <c r="B43" s="16" t="s">
        <v>79</v>
      </c>
      <c r="C43" s="17" t="s">
        <v>4</v>
      </c>
      <c r="D43" s="18">
        <v>32460.31</v>
      </c>
      <c r="E43" s="19" t="e">
        <f t="shared" si="1"/>
        <v>#VALUE!</v>
      </c>
      <c r="F43" s="3"/>
    </row>
    <row r="44" spans="1:6" ht="45.75">
      <c r="A44" s="7" t="s">
        <v>80</v>
      </c>
      <c r="B44" s="8" t="s">
        <v>81</v>
      </c>
      <c r="C44" s="9" t="s">
        <v>4</v>
      </c>
      <c r="D44" s="10">
        <v>6911.1</v>
      </c>
      <c r="E44" s="11" t="e">
        <f t="shared" si="1"/>
        <v>#VALUE!</v>
      </c>
      <c r="F44" s="3"/>
    </row>
    <row r="45" spans="1:6" ht="30.75">
      <c r="A45" s="7" t="s">
        <v>82</v>
      </c>
      <c r="B45" s="8" t="s">
        <v>83</v>
      </c>
      <c r="C45" s="9" t="s">
        <v>4</v>
      </c>
      <c r="D45" s="10">
        <v>22073.53</v>
      </c>
      <c r="E45" s="11" t="e">
        <f t="shared" si="1"/>
        <v>#VALUE!</v>
      </c>
      <c r="F45" s="3"/>
    </row>
    <row r="46" spans="1:6" ht="15.75">
      <c r="A46" s="7" t="s">
        <v>84</v>
      </c>
      <c r="B46" s="8" t="s">
        <v>85</v>
      </c>
      <c r="C46" s="9" t="s">
        <v>4</v>
      </c>
      <c r="D46" s="10">
        <v>3475.68</v>
      </c>
      <c r="E46" s="11" t="e">
        <f t="shared" si="1"/>
        <v>#VALUE!</v>
      </c>
      <c r="F46" s="3"/>
    </row>
    <row r="47" spans="1:6" ht="31.5">
      <c r="A47" s="15" t="s">
        <v>86</v>
      </c>
      <c r="B47" s="16" t="s">
        <v>87</v>
      </c>
      <c r="C47" s="17">
        <v>9179875.3100000005</v>
      </c>
      <c r="D47" s="18">
        <v>8488838.7200000007</v>
      </c>
      <c r="E47" s="19">
        <f t="shared" si="1"/>
        <v>0.92472266053034224</v>
      </c>
      <c r="F47" s="3"/>
    </row>
    <row r="48" spans="1:6" ht="45.75">
      <c r="A48" s="7" t="s">
        <v>88</v>
      </c>
      <c r="B48" s="8" t="s">
        <v>89</v>
      </c>
      <c r="C48" s="9">
        <v>8244806.7599999998</v>
      </c>
      <c r="D48" s="10">
        <v>7664851.8099999996</v>
      </c>
      <c r="E48" s="11">
        <f t="shared" si="1"/>
        <v>0.92965815126029705</v>
      </c>
      <c r="F48" s="3"/>
    </row>
    <row r="49" spans="1:6" ht="45.75">
      <c r="A49" s="7" t="s">
        <v>90</v>
      </c>
      <c r="B49" s="8" t="s">
        <v>91</v>
      </c>
      <c r="C49" s="9">
        <v>5520</v>
      </c>
      <c r="D49" s="10">
        <v>1533.85</v>
      </c>
      <c r="E49" s="11">
        <f t="shared" si="1"/>
        <v>0.27787137681159418</v>
      </c>
      <c r="F49" s="3"/>
    </row>
    <row r="50" spans="1:6" ht="30.75">
      <c r="A50" s="7" t="s">
        <v>92</v>
      </c>
      <c r="B50" s="8" t="s">
        <v>93</v>
      </c>
      <c r="C50" s="9">
        <v>929548.55</v>
      </c>
      <c r="D50" s="10">
        <v>822453.06</v>
      </c>
      <c r="E50" s="11">
        <f t="shared" si="1"/>
        <v>0.88478763158739804</v>
      </c>
      <c r="F50" s="3"/>
    </row>
    <row r="51" spans="1:6" ht="31.5">
      <c r="A51" s="15" t="s">
        <v>94</v>
      </c>
      <c r="B51" s="16" t="s">
        <v>95</v>
      </c>
      <c r="C51" s="17">
        <v>175000</v>
      </c>
      <c r="D51" s="18">
        <v>4493964.01</v>
      </c>
      <c r="E51" s="19">
        <f t="shared" si="1"/>
        <v>25.679794342857143</v>
      </c>
      <c r="F51" s="3"/>
    </row>
    <row r="52" spans="1:6" ht="120.75">
      <c r="A52" s="7" t="s">
        <v>96</v>
      </c>
      <c r="B52" s="8" t="s">
        <v>97</v>
      </c>
      <c r="C52" s="9" t="s">
        <v>4</v>
      </c>
      <c r="D52" s="10">
        <v>519000</v>
      </c>
      <c r="E52" s="11">
        <v>0</v>
      </c>
      <c r="F52" s="3"/>
    </row>
    <row r="53" spans="1:6" ht="75.75">
      <c r="A53" s="7" t="s">
        <v>98</v>
      </c>
      <c r="B53" s="8" t="s">
        <v>99</v>
      </c>
      <c r="C53" s="9">
        <v>150000</v>
      </c>
      <c r="D53" s="10">
        <v>2942008.58</v>
      </c>
      <c r="E53" s="11">
        <f t="shared" si="1"/>
        <v>19.613390533333334</v>
      </c>
      <c r="F53" s="3"/>
    </row>
    <row r="54" spans="1:6" ht="60.75">
      <c r="A54" s="7" t="s">
        <v>100</v>
      </c>
      <c r="B54" s="8" t="s">
        <v>101</v>
      </c>
      <c r="C54" s="9">
        <v>25000</v>
      </c>
      <c r="D54" s="10">
        <v>154740.34</v>
      </c>
      <c r="E54" s="11">
        <f t="shared" si="1"/>
        <v>6.1896135999999995</v>
      </c>
      <c r="F54" s="3"/>
    </row>
    <row r="55" spans="1:6" ht="75.75">
      <c r="A55" s="7" t="s">
        <v>102</v>
      </c>
      <c r="B55" s="8" t="s">
        <v>103</v>
      </c>
      <c r="C55" s="9">
        <v>0</v>
      </c>
      <c r="D55" s="10">
        <v>878215.09</v>
      </c>
      <c r="E55" s="11">
        <v>0</v>
      </c>
      <c r="F55" s="3"/>
    </row>
    <row r="56" spans="1:6" ht="31.5">
      <c r="A56" s="15" t="s">
        <v>104</v>
      </c>
      <c r="B56" s="16" t="s">
        <v>105</v>
      </c>
      <c r="C56" s="17">
        <v>132130</v>
      </c>
      <c r="D56" s="18">
        <v>259730.53</v>
      </c>
      <c r="E56" s="19">
        <f t="shared" si="1"/>
        <v>1.9657195943389087</v>
      </c>
      <c r="F56" s="3"/>
    </row>
    <row r="57" spans="1:6" ht="105.75">
      <c r="A57" s="7" t="s">
        <v>106</v>
      </c>
      <c r="B57" s="8" t="s">
        <v>107</v>
      </c>
      <c r="C57" s="9">
        <v>15300</v>
      </c>
      <c r="D57" s="10">
        <v>5701.63</v>
      </c>
      <c r="E57" s="11">
        <f t="shared" si="1"/>
        <v>0.37265555555555557</v>
      </c>
      <c r="F57" s="3"/>
    </row>
    <row r="58" spans="1:6" ht="135.75">
      <c r="A58" s="7" t="s">
        <v>108</v>
      </c>
      <c r="B58" s="8" t="s">
        <v>109</v>
      </c>
      <c r="C58" s="9">
        <v>5500</v>
      </c>
      <c r="D58" s="10">
        <v>11500</v>
      </c>
      <c r="E58" s="11">
        <f t="shared" si="1"/>
        <v>2.0909090909090908</v>
      </c>
      <c r="F58" s="3"/>
    </row>
    <row r="59" spans="1:6" ht="105.75">
      <c r="A59" s="7" t="s">
        <v>110</v>
      </c>
      <c r="B59" s="8" t="s">
        <v>111</v>
      </c>
      <c r="C59" s="9">
        <v>9550</v>
      </c>
      <c r="D59" s="10">
        <v>92161.33</v>
      </c>
      <c r="E59" s="11">
        <f t="shared" si="1"/>
        <v>9.6504010471204182</v>
      </c>
      <c r="F59" s="3"/>
    </row>
    <row r="60" spans="1:6" ht="135.75">
      <c r="A60" s="7" t="s">
        <v>112</v>
      </c>
      <c r="B60" s="8" t="s">
        <v>113</v>
      </c>
      <c r="C60" s="9">
        <v>7300</v>
      </c>
      <c r="D60" s="10">
        <v>1000</v>
      </c>
      <c r="E60" s="11">
        <f t="shared" si="1"/>
        <v>0.13698630136986301</v>
      </c>
      <c r="F60" s="3"/>
    </row>
    <row r="61" spans="1:6" ht="105.75">
      <c r="A61" s="7" t="s">
        <v>114</v>
      </c>
      <c r="B61" s="8" t="s">
        <v>115</v>
      </c>
      <c r="C61" s="9">
        <v>1000</v>
      </c>
      <c r="D61" s="10" t="s">
        <v>4</v>
      </c>
      <c r="E61" s="11">
        <v>0</v>
      </c>
      <c r="F61" s="3"/>
    </row>
    <row r="62" spans="1:6" ht="105.75">
      <c r="A62" s="7" t="s">
        <v>116</v>
      </c>
      <c r="B62" s="8" t="s">
        <v>117</v>
      </c>
      <c r="C62" s="9">
        <v>4500</v>
      </c>
      <c r="D62" s="10" t="s">
        <v>4</v>
      </c>
      <c r="E62" s="11">
        <v>0</v>
      </c>
      <c r="F62" s="3"/>
    </row>
    <row r="63" spans="1:6" ht="135.75">
      <c r="A63" s="7" t="s">
        <v>118</v>
      </c>
      <c r="B63" s="8" t="s">
        <v>119</v>
      </c>
      <c r="C63" s="9">
        <v>2000</v>
      </c>
      <c r="D63" s="10">
        <v>2250</v>
      </c>
      <c r="E63" s="11">
        <f t="shared" si="1"/>
        <v>1.125</v>
      </c>
      <c r="F63" s="3"/>
    </row>
    <row r="64" spans="1:6" ht="195.75">
      <c r="A64" s="7" t="s">
        <v>120</v>
      </c>
      <c r="B64" s="8" t="s">
        <v>121</v>
      </c>
      <c r="C64" s="9">
        <v>3400</v>
      </c>
      <c r="D64" s="10">
        <v>350</v>
      </c>
      <c r="E64" s="11">
        <f t="shared" si="1"/>
        <v>0.10294117647058823</v>
      </c>
      <c r="F64" s="3"/>
    </row>
    <row r="65" spans="1:6" ht="120.75">
      <c r="A65" s="7" t="s">
        <v>122</v>
      </c>
      <c r="B65" s="8" t="s">
        <v>123</v>
      </c>
      <c r="C65" s="9">
        <v>0</v>
      </c>
      <c r="D65" s="10">
        <v>2454.5</v>
      </c>
      <c r="E65" s="11">
        <v>0</v>
      </c>
      <c r="F65" s="3"/>
    </row>
    <row r="66" spans="1:6" ht="105.75">
      <c r="A66" s="7" t="s">
        <v>124</v>
      </c>
      <c r="B66" s="8" t="s">
        <v>125</v>
      </c>
      <c r="C66" s="9">
        <v>6200</v>
      </c>
      <c r="D66" s="10">
        <v>500</v>
      </c>
      <c r="E66" s="11">
        <f t="shared" ref="E66:E86" si="2">D66/C66</f>
        <v>8.0645161290322578E-2</v>
      </c>
      <c r="F66" s="3"/>
    </row>
    <row r="67" spans="1:6" ht="120.75">
      <c r="A67" s="7" t="s">
        <v>126</v>
      </c>
      <c r="B67" s="8" t="s">
        <v>127</v>
      </c>
      <c r="C67" s="9">
        <v>77380</v>
      </c>
      <c r="D67" s="10">
        <v>47214.04</v>
      </c>
      <c r="E67" s="11">
        <f t="shared" si="2"/>
        <v>0.61015818040837422</v>
      </c>
      <c r="F67" s="3"/>
    </row>
    <row r="68" spans="1:6" ht="60.75">
      <c r="A68" s="7" t="s">
        <v>128</v>
      </c>
      <c r="B68" s="8" t="s">
        <v>129</v>
      </c>
      <c r="C68" s="9">
        <v>0</v>
      </c>
      <c r="D68" s="10">
        <v>14100</v>
      </c>
      <c r="E68" s="11">
        <v>0</v>
      </c>
      <c r="F68" s="3"/>
    </row>
    <row r="69" spans="1:6" ht="90.75">
      <c r="A69" s="7" t="s">
        <v>130</v>
      </c>
      <c r="B69" s="8" t="s">
        <v>131</v>
      </c>
      <c r="C69" s="9">
        <v>0</v>
      </c>
      <c r="D69" s="10">
        <v>425</v>
      </c>
      <c r="E69" s="11">
        <v>0</v>
      </c>
      <c r="F69" s="3"/>
    </row>
    <row r="70" spans="1:6" ht="240.75">
      <c r="A70" s="7" t="s">
        <v>132</v>
      </c>
      <c r="B70" s="8" t="s">
        <v>133</v>
      </c>
      <c r="C70" s="9">
        <v>0</v>
      </c>
      <c r="D70" s="10">
        <v>82074.03</v>
      </c>
      <c r="E70" s="11">
        <v>0</v>
      </c>
      <c r="F70" s="3"/>
    </row>
    <row r="71" spans="1:6" ht="15.75">
      <c r="A71" s="28" t="s">
        <v>134</v>
      </c>
      <c r="B71" s="29" t="s">
        <v>135</v>
      </c>
      <c r="C71" s="30">
        <v>315119812.25999999</v>
      </c>
      <c r="D71" s="31">
        <v>310354056.5</v>
      </c>
      <c r="E71" s="32">
        <f t="shared" si="2"/>
        <v>0.98487636900447295</v>
      </c>
      <c r="F71" s="3"/>
    </row>
    <row r="72" spans="1:6" ht="47.25">
      <c r="A72" s="28" t="s">
        <v>136</v>
      </c>
      <c r="B72" s="29" t="s">
        <v>137</v>
      </c>
      <c r="C72" s="30">
        <v>315181915.29000002</v>
      </c>
      <c r="D72" s="31">
        <v>310416159.52999997</v>
      </c>
      <c r="E72" s="32">
        <f t="shared" si="2"/>
        <v>0.98487934894483065</v>
      </c>
      <c r="F72" s="3"/>
    </row>
    <row r="73" spans="1:6" ht="31.5">
      <c r="A73" s="28" t="s">
        <v>138</v>
      </c>
      <c r="B73" s="29" t="s">
        <v>139</v>
      </c>
      <c r="C73" s="30">
        <v>133683666.94</v>
      </c>
      <c r="D73" s="31">
        <v>133683666.94</v>
      </c>
      <c r="E73" s="32">
        <f t="shared" si="2"/>
        <v>1</v>
      </c>
      <c r="F73" s="3"/>
    </row>
    <row r="74" spans="1:6" ht="45.75">
      <c r="A74" s="7" t="s">
        <v>140</v>
      </c>
      <c r="B74" s="8" t="s">
        <v>141</v>
      </c>
      <c r="C74" s="9">
        <v>79611500</v>
      </c>
      <c r="D74" s="10">
        <v>79611500</v>
      </c>
      <c r="E74" s="11">
        <f t="shared" si="2"/>
        <v>1</v>
      </c>
      <c r="F74" s="3"/>
    </row>
    <row r="75" spans="1:6" ht="45.75">
      <c r="A75" s="7" t="s">
        <v>142</v>
      </c>
      <c r="B75" s="8" t="s">
        <v>143</v>
      </c>
      <c r="C75" s="9">
        <v>4655721</v>
      </c>
      <c r="D75" s="10">
        <v>4655721</v>
      </c>
      <c r="E75" s="11">
        <f t="shared" si="2"/>
        <v>1</v>
      </c>
      <c r="F75" s="3"/>
    </row>
    <row r="76" spans="1:6" ht="60.75">
      <c r="A76" s="7" t="s">
        <v>144</v>
      </c>
      <c r="B76" s="8" t="s">
        <v>145</v>
      </c>
      <c r="C76" s="9">
        <v>49416445.939999998</v>
      </c>
      <c r="D76" s="10">
        <v>49416445.939999998</v>
      </c>
      <c r="E76" s="11">
        <f t="shared" si="2"/>
        <v>1</v>
      </c>
      <c r="F76" s="3"/>
    </row>
    <row r="77" spans="1:6" ht="47.25">
      <c r="A77" s="28" t="s">
        <v>146</v>
      </c>
      <c r="B77" s="29" t="s">
        <v>147</v>
      </c>
      <c r="C77" s="30">
        <v>47115711.549999997</v>
      </c>
      <c r="D77" s="31">
        <v>45292914.490000002</v>
      </c>
      <c r="E77" s="32">
        <f t="shared" si="2"/>
        <v>0.96131233085452583</v>
      </c>
      <c r="F77" s="3"/>
    </row>
    <row r="78" spans="1:6" ht="90.75">
      <c r="A78" s="7" t="s">
        <v>148</v>
      </c>
      <c r="B78" s="8" t="s">
        <v>149</v>
      </c>
      <c r="C78" s="9">
        <v>4795924.34</v>
      </c>
      <c r="D78" s="10">
        <v>4781699.84</v>
      </c>
      <c r="E78" s="11">
        <f t="shared" si="2"/>
        <v>0.99703404411921981</v>
      </c>
      <c r="F78" s="3"/>
    </row>
    <row r="79" spans="1:6" ht="75.75">
      <c r="A79" s="7" t="s">
        <v>150</v>
      </c>
      <c r="B79" s="8" t="s">
        <v>151</v>
      </c>
      <c r="C79" s="9">
        <v>3463589.8</v>
      </c>
      <c r="D79" s="10">
        <v>3410063.67</v>
      </c>
      <c r="E79" s="11">
        <f t="shared" si="2"/>
        <v>0.98454605392359107</v>
      </c>
      <c r="F79" s="3"/>
    </row>
    <row r="80" spans="1:6" ht="45.75">
      <c r="A80" s="7" t="s">
        <v>152</v>
      </c>
      <c r="B80" s="8" t="s">
        <v>153</v>
      </c>
      <c r="C80" s="9">
        <v>2171332.77</v>
      </c>
      <c r="D80" s="10">
        <v>2171332.77</v>
      </c>
      <c r="E80" s="11">
        <f t="shared" si="2"/>
        <v>1</v>
      </c>
      <c r="F80" s="3"/>
    </row>
    <row r="81" spans="1:6" ht="30.75">
      <c r="A81" s="7" t="s">
        <v>154</v>
      </c>
      <c r="B81" s="8" t="s">
        <v>155</v>
      </c>
      <c r="C81" s="9">
        <v>34209.94</v>
      </c>
      <c r="D81" s="10">
        <v>34209.94</v>
      </c>
      <c r="E81" s="11">
        <f t="shared" si="2"/>
        <v>1</v>
      </c>
      <c r="F81" s="3"/>
    </row>
    <row r="82" spans="1:6" ht="45.75">
      <c r="A82" s="7" t="s">
        <v>156</v>
      </c>
      <c r="B82" s="8" t="s">
        <v>157</v>
      </c>
      <c r="C82" s="9">
        <v>13176565.66</v>
      </c>
      <c r="D82" s="10">
        <v>12978169.4</v>
      </c>
      <c r="E82" s="11">
        <f t="shared" si="2"/>
        <v>0.98494324962062996</v>
      </c>
      <c r="F82" s="3"/>
    </row>
    <row r="83" spans="1:6" ht="30.75">
      <c r="A83" s="7" t="s">
        <v>158</v>
      </c>
      <c r="B83" s="8" t="s">
        <v>159</v>
      </c>
      <c r="C83" s="9">
        <v>23474089.039999999</v>
      </c>
      <c r="D83" s="10">
        <v>21917438.870000001</v>
      </c>
      <c r="E83" s="11">
        <f t="shared" si="2"/>
        <v>0.93368645030921305</v>
      </c>
      <c r="F83" s="3"/>
    </row>
    <row r="84" spans="1:6" ht="31.5">
      <c r="A84" s="28" t="s">
        <v>160</v>
      </c>
      <c r="B84" s="29" t="s">
        <v>161</v>
      </c>
      <c r="C84" s="30">
        <v>89860841.439999998</v>
      </c>
      <c r="D84" s="31">
        <v>89161588.090000004</v>
      </c>
      <c r="E84" s="32">
        <f t="shared" si="2"/>
        <v>0.99221848650875488</v>
      </c>
      <c r="F84" s="3"/>
    </row>
    <row r="85" spans="1:6" ht="45.75">
      <c r="A85" s="7" t="s">
        <v>162</v>
      </c>
      <c r="B85" s="8" t="s">
        <v>163</v>
      </c>
      <c r="C85" s="9">
        <v>6370414.2599999998</v>
      </c>
      <c r="D85" s="10">
        <v>5692480.4100000001</v>
      </c>
      <c r="E85" s="11">
        <f t="shared" si="2"/>
        <v>0.89358088464407026</v>
      </c>
      <c r="F85" s="3"/>
    </row>
    <row r="86" spans="1:6" ht="75.75">
      <c r="A86" s="7" t="s">
        <v>164</v>
      </c>
      <c r="B86" s="8" t="s">
        <v>165</v>
      </c>
      <c r="C86" s="9">
        <v>2666667</v>
      </c>
      <c r="D86" s="10">
        <v>2645347.5</v>
      </c>
      <c r="E86" s="11">
        <f t="shared" si="2"/>
        <v>0.99200518849935149</v>
      </c>
      <c r="F86" s="3"/>
    </row>
    <row r="87" spans="1:6" ht="30.75">
      <c r="A87" s="7" t="s">
        <v>166</v>
      </c>
      <c r="B87" s="8" t="s">
        <v>167</v>
      </c>
      <c r="C87" s="9">
        <v>80823760.180000007</v>
      </c>
      <c r="D87" s="10">
        <v>80823760.180000007</v>
      </c>
      <c r="E87" s="11">
        <f t="shared" ref="E87:E95" si="3">D87/C87</f>
        <v>1</v>
      </c>
      <c r="F87" s="3"/>
    </row>
    <row r="88" spans="1:6" ht="15.75">
      <c r="A88" s="28" t="s">
        <v>168</v>
      </c>
      <c r="B88" s="29" t="s">
        <v>169</v>
      </c>
      <c r="C88" s="30">
        <v>44521695.359999999</v>
      </c>
      <c r="D88" s="31">
        <v>42277990.009999998</v>
      </c>
      <c r="E88" s="32">
        <f t="shared" si="3"/>
        <v>0.94960422481988782</v>
      </c>
      <c r="F88" s="3"/>
    </row>
    <row r="89" spans="1:6" ht="90.75">
      <c r="A89" s="7" t="s">
        <v>170</v>
      </c>
      <c r="B89" s="8" t="s">
        <v>171</v>
      </c>
      <c r="C89" s="9">
        <v>33052617.559999999</v>
      </c>
      <c r="D89" s="10">
        <v>30909011.52</v>
      </c>
      <c r="E89" s="11">
        <f t="shared" si="3"/>
        <v>0.93514564962642555</v>
      </c>
      <c r="F89" s="3"/>
    </row>
    <row r="90" spans="1:6" ht="210.75">
      <c r="A90" s="7" t="s">
        <v>172</v>
      </c>
      <c r="B90" s="8" t="s">
        <v>173</v>
      </c>
      <c r="C90" s="9">
        <v>390600</v>
      </c>
      <c r="D90" s="10">
        <v>389096.17</v>
      </c>
      <c r="E90" s="11">
        <f t="shared" si="3"/>
        <v>0.99614994879672292</v>
      </c>
      <c r="F90" s="3"/>
    </row>
    <row r="91" spans="1:6" ht="105.75">
      <c r="A91" s="7" t="s">
        <v>174</v>
      </c>
      <c r="B91" s="8" t="s">
        <v>175</v>
      </c>
      <c r="C91" s="9">
        <v>1282302.1499999999</v>
      </c>
      <c r="D91" s="10">
        <v>1282302.1499999999</v>
      </c>
      <c r="E91" s="11">
        <f t="shared" si="3"/>
        <v>1</v>
      </c>
      <c r="F91" s="3"/>
    </row>
    <row r="92" spans="1:6" ht="165.75">
      <c r="A92" s="7" t="s">
        <v>176</v>
      </c>
      <c r="B92" s="8" t="s">
        <v>177</v>
      </c>
      <c r="C92" s="9">
        <v>6926640</v>
      </c>
      <c r="D92" s="10">
        <v>6909468.4800000004</v>
      </c>
      <c r="E92" s="11">
        <f t="shared" si="3"/>
        <v>0.99752094522019341</v>
      </c>
      <c r="F92" s="3"/>
    </row>
    <row r="93" spans="1:6" ht="45.75">
      <c r="A93" s="7" t="s">
        <v>178</v>
      </c>
      <c r="B93" s="8" t="s">
        <v>179</v>
      </c>
      <c r="C93" s="9">
        <v>2869535.65</v>
      </c>
      <c r="D93" s="10">
        <v>2788111.69</v>
      </c>
      <c r="E93" s="11">
        <f t="shared" si="3"/>
        <v>0.97162469126320139</v>
      </c>
      <c r="F93" s="3"/>
    </row>
    <row r="94" spans="1:6" ht="63">
      <c r="A94" s="28" t="s">
        <v>180</v>
      </c>
      <c r="B94" s="29" t="s">
        <v>181</v>
      </c>
      <c r="C94" s="30">
        <v>-62103.03</v>
      </c>
      <c r="D94" s="31">
        <v>-62103.03</v>
      </c>
      <c r="E94" s="32">
        <f t="shared" si="3"/>
        <v>1</v>
      </c>
      <c r="F94" s="3"/>
    </row>
    <row r="95" spans="1:6" ht="61.5" thickBot="1">
      <c r="A95" s="7" t="s">
        <v>182</v>
      </c>
      <c r="B95" s="8" t="s">
        <v>183</v>
      </c>
      <c r="C95" s="9">
        <v>-62103.03</v>
      </c>
      <c r="D95" s="10">
        <v>-62103.03</v>
      </c>
      <c r="E95" s="11">
        <f t="shared" si="3"/>
        <v>1</v>
      </c>
      <c r="F95" s="3"/>
    </row>
    <row r="96" spans="1:6" ht="12.95" customHeight="1">
      <c r="A96" s="4"/>
      <c r="B96" s="5"/>
      <c r="C96" s="5"/>
      <c r="D96" s="5"/>
      <c r="E96" s="12"/>
      <c r="F96" s="3"/>
    </row>
    <row r="97" spans="1:6" ht="12.95" customHeight="1">
      <c r="A97" s="4"/>
      <c r="B97" s="4"/>
      <c r="C97" s="6"/>
      <c r="D97" s="6"/>
      <c r="E97" s="13"/>
      <c r="F97" s="3"/>
    </row>
  </sheetData>
  <mergeCells count="7">
    <mergeCell ref="D1:E1"/>
    <mergeCell ref="C3:C4"/>
    <mergeCell ref="D3:D4"/>
    <mergeCell ref="E3:E4"/>
    <mergeCell ref="A2:E2"/>
    <mergeCell ref="A3:A4"/>
    <mergeCell ref="B3:B4"/>
  </mergeCells>
  <pageMargins left="0.78749999999999998" right="0.39374999999999999" top="0.59097219999999995" bottom="0.39374999999999999" header="0" footer="0"/>
  <pageSetup paperSize="9" scale="71" fitToWidth="2" fitToHeight="0" orientation="landscape" r:id="rId1"/>
  <rowBreaks count="1" manualBreakCount="1">
    <brk id="89" max="4" man="1"/>
  </rowBreaks>
  <colBreaks count="1" manualBreakCount="1">
    <brk id="5"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G&lt;/Code&gt;&#10;  &lt;DocLink&gt;8899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EA9B0026-CB9E-405E-9A40-52F649D2FA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Доходы</vt:lpstr>
      <vt:lpstr>Доходы!Заголовки_для_печати</vt:lpstr>
      <vt:lpstr>Доходы!Область_печати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FIN-04</dc:creator>
  <cp:lastModifiedBy>FIN-05</cp:lastModifiedBy>
  <cp:lastPrinted>2026-03-25T06:07:52Z</cp:lastPrinted>
  <dcterms:created xsi:type="dcterms:W3CDTF">2026-03-13T07:49:47Z</dcterms:created>
  <dcterms:modified xsi:type="dcterms:W3CDTF">2026-06-05T08:41:20Z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0503317G_20220101_3.xlsx</vt:lpwstr>
  </property>
  <property fmtid="{D5CDD505-2E9C-101B-9397-08002B2CF9AE}" pid="4" name="Версия клиента">
    <vt:lpwstr>20.2.0.37821 (.NET 4.7.2)</vt:lpwstr>
  </property>
  <property fmtid="{D5CDD505-2E9C-101B-9397-08002B2CF9AE}" pid="5" name="Версия базы">
    <vt:lpwstr>20.2.0.15749315</vt:lpwstr>
  </property>
  <property fmtid="{D5CDD505-2E9C-101B-9397-08002B2CF9AE}" pid="6" name="Тип сервера">
    <vt:lpwstr>MSSQL</vt:lpwstr>
  </property>
  <property fmtid="{D5CDD505-2E9C-101B-9397-08002B2CF9AE}" pid="7" name="Сервер">
    <vt:lpwstr>hvfo\F2017</vt:lpwstr>
  </property>
  <property fmtid="{D5CDD505-2E9C-101B-9397-08002B2CF9AE}" pid="8" name="База">
    <vt:lpwstr>svod_smart</vt:lpwstr>
  </property>
  <property fmtid="{D5CDD505-2E9C-101B-9397-08002B2CF9AE}" pid="9" name="Пользователь">
    <vt:lpwstr>лукина</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